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드라이브\☆ 2022\1. 전국 공연 창제작 유통 협력 생태계 구축 사업\2023 사업계획\공모게시_1004\"/>
    </mc:Choice>
  </mc:AlternateContent>
  <xr:revisionPtr revIDLastSave="0" documentId="8_{A5CFFF5E-E8A6-4EEC-8276-1029214B7EAF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1. 2023 예산_총합" sheetId="6" r:id="rId1"/>
    <sheet name="1-1. 2023 예산_지역유통처별" sheetId="11" r:id="rId2"/>
    <sheet name="1-2. 2023 예산_지역유통처별" sheetId="13" r:id="rId3"/>
    <sheet name="Sheet1" sheetId="8" r:id="rId4"/>
  </sheets>
  <definedNames>
    <definedName name="_xlnm.Print_Area" localSheetId="1">'1-1. 2023 예산_지역유통처별'!$A$1:$S$42</definedName>
    <definedName name="_xlnm.Print_Area" localSheetId="2">'1-2. 2023 예산_지역유통처별'!$A$1:$S$42</definedName>
  </definedNames>
  <calcPr calcId="191028"/>
</workbook>
</file>

<file path=xl/calcChain.xml><?xml version="1.0" encoding="utf-8"?>
<calcChain xmlns="http://schemas.openxmlformats.org/spreadsheetml/2006/main">
  <c r="R40" i="13" l="1"/>
  <c r="Q40" i="13"/>
  <c r="P40" i="13"/>
  <c r="R37" i="13"/>
  <c r="R11" i="13"/>
  <c r="R14" i="13"/>
  <c r="Q14" i="13"/>
  <c r="P14" i="13"/>
  <c r="Q14" i="11"/>
  <c r="P14" i="11"/>
  <c r="R40" i="11"/>
  <c r="Q40" i="11"/>
  <c r="P40" i="11"/>
  <c r="R37" i="11"/>
  <c r="Q37" i="11"/>
  <c r="P37" i="11"/>
  <c r="Q19" i="6"/>
  <c r="P19" i="6"/>
  <c r="R42" i="6"/>
  <c r="R16" i="6"/>
  <c r="Q16" i="6"/>
  <c r="R45" i="6"/>
  <c r="Q45" i="6"/>
  <c r="P45" i="6"/>
  <c r="Q42" i="6"/>
  <c r="P42" i="6"/>
  <c r="R14" i="11" l="1"/>
  <c r="R19" i="6"/>
  <c r="R41" i="13" l="1"/>
  <c r="R38" i="13"/>
  <c r="Q37" i="13"/>
  <c r="P37" i="13"/>
  <c r="R35" i="13"/>
  <c r="R32" i="13"/>
  <c r="R31" i="13"/>
  <c r="R29" i="13"/>
  <c r="R27" i="13"/>
  <c r="R25" i="13"/>
  <c r="R23" i="13"/>
  <c r="R21" i="13"/>
  <c r="R15" i="13"/>
  <c r="R12" i="13"/>
  <c r="Q11" i="13"/>
  <c r="Q42" i="13" s="1"/>
  <c r="P11" i="13"/>
  <c r="R31" i="11"/>
  <c r="R36" i="6"/>
  <c r="R42" i="13" l="1"/>
  <c r="P42" i="13"/>
  <c r="R41" i="11"/>
  <c r="R38" i="11"/>
  <c r="R35" i="11"/>
  <c r="R32" i="11"/>
  <c r="R29" i="11"/>
  <c r="R27" i="11"/>
  <c r="R25" i="11"/>
  <c r="R23" i="11"/>
  <c r="R21" i="11"/>
  <c r="R15" i="11"/>
  <c r="R12" i="11"/>
  <c r="Q11" i="11"/>
  <c r="P11" i="11"/>
  <c r="U4" i="6"/>
  <c r="U5" i="6"/>
  <c r="P16" i="6"/>
  <c r="R17" i="6"/>
  <c r="P42" i="11" l="1"/>
  <c r="Q42" i="11"/>
  <c r="R11" i="11"/>
  <c r="R42" i="11" s="1"/>
  <c r="U7" i="6"/>
  <c r="R46" i="6"/>
  <c r="R43" i="6"/>
  <c r="R28" i="6"/>
  <c r="R37" i="6"/>
  <c r="R30" i="6"/>
  <c r="R32" i="6"/>
  <c r="R34" i="6"/>
  <c r="R26" i="6"/>
  <c r="R20" i="6"/>
  <c r="P47" i="6" l="1"/>
  <c r="R40" i="6"/>
  <c r="R47" i="6"/>
  <c r="Q47" i="6"/>
  <c r="U6" i="6"/>
  <c r="V8" i="6"/>
  <c r="U8" i="6"/>
  <c r="X7" i="6" l="1"/>
  <c r="X4" i="6"/>
  <c r="X8" i="6" s="1"/>
  <c r="X5" i="6"/>
  <c r="X6" i="6"/>
  <c r="W8" i="6"/>
</calcChain>
</file>

<file path=xl/sharedStrings.xml><?xml version="1.0" encoding="utf-8"?>
<sst xmlns="http://schemas.openxmlformats.org/spreadsheetml/2006/main" count="622" uniqueCount="83">
  <si>
    <t>(단위:원)</t>
    <phoneticPr fontId="3" type="noConversion"/>
  </si>
  <si>
    <t xml:space="preserve">신청단체/기관명 </t>
    <phoneticPr fontId="5" type="noConversion"/>
  </si>
  <si>
    <t>구분</t>
    <phoneticPr fontId="3" type="noConversion"/>
  </si>
  <si>
    <t>국고보조금</t>
    <phoneticPr fontId="3" type="noConversion"/>
  </si>
  <si>
    <t>자부담</t>
    <phoneticPr fontId="3" type="noConversion"/>
  </si>
  <si>
    <t>비중(총사업비)</t>
    <phoneticPr fontId="3" type="noConversion"/>
  </si>
  <si>
    <t>협력단체/기관명</t>
    <phoneticPr fontId="3" type="noConversion"/>
  </si>
  <si>
    <t>인건비</t>
    <phoneticPr fontId="3" type="noConversion"/>
  </si>
  <si>
    <t xml:space="preserve">공 연 명  / 공연 장르 </t>
    <phoneticPr fontId="3" type="noConversion"/>
  </si>
  <si>
    <t xml:space="preserve"> ooooooo   (장르) </t>
    <phoneticPr fontId="3" type="noConversion"/>
  </si>
  <si>
    <t>운영비</t>
    <phoneticPr fontId="3" type="noConversion"/>
  </si>
  <si>
    <t xml:space="preserve">총 공연기간, 총 공연횟수 </t>
    <phoneticPr fontId="5" type="noConversion"/>
  </si>
  <si>
    <t xml:space="preserve"> 공연기간  총   일  / 공연횟수 총   회   </t>
    <phoneticPr fontId="3" type="noConversion"/>
  </si>
  <si>
    <t>여비</t>
    <phoneticPr fontId="3" type="noConversion"/>
  </si>
  <si>
    <t xml:space="preserve">각 공연기간/ 공연 장소 / 티켓가격 </t>
    <phoneticPr fontId="5" type="noConversion"/>
  </si>
  <si>
    <t>민간이전</t>
    <phoneticPr fontId="3" type="noConversion"/>
  </si>
  <si>
    <t>(단위:원)</t>
  </si>
  <si>
    <t>목</t>
    <phoneticPr fontId="2" type="noConversion"/>
  </si>
  <si>
    <t>세목</t>
    <phoneticPr fontId="2" type="noConversion"/>
  </si>
  <si>
    <t>세세목</t>
    <phoneticPr fontId="3" type="noConversion"/>
  </si>
  <si>
    <t xml:space="preserve">산출근거  </t>
    <phoneticPr fontId="3" type="noConversion"/>
  </si>
  <si>
    <t>국고보조금 소계</t>
    <phoneticPr fontId="3" type="noConversion"/>
  </si>
  <si>
    <t>자부담 소계</t>
    <phoneticPr fontId="3" type="noConversion"/>
  </si>
  <si>
    <t>총액</t>
    <phoneticPr fontId="3" type="noConversion"/>
  </si>
  <si>
    <t>세부내용</t>
    <phoneticPr fontId="3" type="noConversion"/>
  </si>
  <si>
    <t>단가</t>
    <phoneticPr fontId="3" type="noConversion"/>
  </si>
  <si>
    <t>*</t>
    <phoneticPr fontId="3" type="noConversion"/>
  </si>
  <si>
    <t>수량</t>
    <phoneticPr fontId="3" type="noConversion"/>
  </si>
  <si>
    <t>단위</t>
    <phoneticPr fontId="3" type="noConversion"/>
  </si>
  <si>
    <t>=</t>
    <phoneticPr fontId="3" type="noConversion"/>
  </si>
  <si>
    <t xml:space="preserve">[인건비] </t>
    <phoneticPr fontId="2" type="noConversion"/>
  </si>
  <si>
    <t>소계</t>
    <phoneticPr fontId="3" type="noConversion"/>
  </si>
  <si>
    <t xml:space="preserve">[운영비] </t>
    <phoneticPr fontId="2" type="noConversion"/>
  </si>
  <si>
    <t>일반수용비</t>
    <phoneticPr fontId="3" type="noConversion"/>
  </si>
  <si>
    <t>전문가 활용비</t>
    <phoneticPr fontId="3" type="noConversion"/>
  </si>
  <si>
    <t>ㅇ 연출 사례비</t>
    <phoneticPr fontId="3" type="noConversion"/>
  </si>
  <si>
    <t>개월</t>
    <phoneticPr fontId="3" type="noConversion"/>
  </si>
  <si>
    <t>회</t>
    <phoneticPr fontId="3" type="noConversion"/>
  </si>
  <si>
    <t>ㅇ 배우 사례비</t>
    <phoneticPr fontId="3" type="noConversion"/>
  </si>
  <si>
    <t xml:space="preserve">ㅇ </t>
    <phoneticPr fontId="3" type="noConversion"/>
  </si>
  <si>
    <t>제작비</t>
    <phoneticPr fontId="3" type="noConversion"/>
  </si>
  <si>
    <t>ㅇ 음악 제작비</t>
    <phoneticPr fontId="3" type="noConversion"/>
  </si>
  <si>
    <t>ㅇ 영상 제작비</t>
    <phoneticPr fontId="3" type="noConversion"/>
  </si>
  <si>
    <t>광고료</t>
    <phoneticPr fontId="3" type="noConversion"/>
  </si>
  <si>
    <t>ㅇ SNS광고비</t>
    <phoneticPr fontId="3" type="noConversion"/>
  </si>
  <si>
    <t>홍보비</t>
    <phoneticPr fontId="3" type="noConversion"/>
  </si>
  <si>
    <t>ㅇ 홍보인쇄비</t>
    <phoneticPr fontId="3" type="noConversion"/>
  </si>
  <si>
    <t>회계검증수수료</t>
    <phoneticPr fontId="3" type="noConversion"/>
  </si>
  <si>
    <t>ㅇ</t>
    <phoneticPr fontId="3" type="noConversion"/>
  </si>
  <si>
    <t>운송비</t>
    <phoneticPr fontId="3" type="noConversion"/>
  </si>
  <si>
    <t>임차료</t>
    <phoneticPr fontId="3" type="noConversion"/>
  </si>
  <si>
    <t>ㅇ 공연장 대관료</t>
    <phoneticPr fontId="3" type="noConversion"/>
  </si>
  <si>
    <t>ㅇ 공연연습실 대관</t>
    <phoneticPr fontId="3" type="noConversion"/>
  </si>
  <si>
    <t>ㅇ 장비 임차료 (OO장비, OO장비)</t>
    <phoneticPr fontId="3" type="noConversion"/>
  </si>
  <si>
    <t>공공요금및 제세</t>
    <phoneticPr fontId="3" type="noConversion"/>
  </si>
  <si>
    <t>상해보험료</t>
    <phoneticPr fontId="3" type="noConversion"/>
  </si>
  <si>
    <t>ㅇ 상해보험료</t>
    <phoneticPr fontId="3" type="noConversion"/>
  </si>
  <si>
    <t>[여비]</t>
    <phoneticPr fontId="2" type="noConversion"/>
  </si>
  <si>
    <t>국내여비</t>
    <phoneticPr fontId="3" type="noConversion"/>
  </si>
  <si>
    <t>ㅇ 숙박비</t>
    <phoneticPr fontId="3" type="noConversion"/>
  </si>
  <si>
    <t>명</t>
    <phoneticPr fontId="3" type="noConversion"/>
  </si>
  <si>
    <t>ㅇ 교통비</t>
    <phoneticPr fontId="3" type="noConversion"/>
  </si>
  <si>
    <t>[민간이전]</t>
    <phoneticPr fontId="3" type="noConversion"/>
  </si>
  <si>
    <t>고용부담금</t>
    <phoneticPr fontId="3" type="noConversion"/>
  </si>
  <si>
    <t>예술인고용보헙금</t>
    <phoneticPr fontId="3" type="noConversion"/>
  </si>
  <si>
    <t>총계</t>
    <phoneticPr fontId="3" type="noConversion"/>
  </si>
  <si>
    <t xml:space="preserve"> (1) 2023.   .   .  ~  .   . (   일  회 )  / 지역  / 공연시설, 공연장명 (객석 수) / 티켓가격 _________원 </t>
    <phoneticPr fontId="3" type="noConversion"/>
  </si>
  <si>
    <t xml:space="preserve"> (2) 2023.   .   .  ~  .   . (   일  회 )  / 지역  / 공연시설, 공연장명 (객석 수) / 티켓가격 _________원</t>
    <phoneticPr fontId="3" type="noConversion"/>
  </si>
  <si>
    <t xml:space="preserve"> (3) 2023.   .   .  ~  .   . (   일  회 )  / 지역  / 공연시설, 공연장명 (객석 수) / 티켓가격 _________원</t>
    <phoneticPr fontId="3" type="noConversion"/>
  </si>
  <si>
    <t xml:space="preserve"> (4) 2023.   .   .  ~  .   . (   일  회 )  / 지역  / 공연시설, 공연장명 (객석 수) / 티켓가격 _________원</t>
    <phoneticPr fontId="3" type="noConversion"/>
  </si>
  <si>
    <t xml:space="preserve"> (5) 2023.   .   .  ~  .   . (   일  회 )  / 지역  / 공연시설, 공연장명 (객석 수) / 티켓가격 _________원</t>
    <phoneticPr fontId="3" type="noConversion"/>
  </si>
  <si>
    <t xml:space="preserve"> (6) 2023.   .   .  ~  .   . (   일  회 )  / 지역  / 공연시설, 공연장명 (객석 수) / 티켓가격 _________원</t>
    <phoneticPr fontId="3" type="noConversion"/>
  </si>
  <si>
    <t>관외여비</t>
    <phoneticPr fontId="3" type="noConversion"/>
  </si>
  <si>
    <t>총 사업비(원)</t>
    <phoneticPr fontId="3" type="noConversion"/>
  </si>
  <si>
    <t>총 사업비 (원)</t>
    <phoneticPr fontId="3" type="noConversion"/>
  </si>
  <si>
    <t>보수</t>
    <phoneticPr fontId="3" type="noConversion"/>
  </si>
  <si>
    <t>ㅇ 차세대기획인건비</t>
    <phoneticPr fontId="3" type="noConversion"/>
  </si>
  <si>
    <t xml:space="preserve"> 2023.   .   .  ~  .   . (   일  회 )  / 지역  / 공연시설, 공연장명 (객석 수) / 티켓가격 _________원 </t>
    <phoneticPr fontId="3" type="noConversion"/>
  </si>
  <si>
    <t>&lt;2023년 공연유통협력 지원&gt; 총사업비 산출 내역</t>
    <phoneticPr fontId="3" type="noConversion"/>
  </si>
  <si>
    <t>일반용역비</t>
    <phoneticPr fontId="3" type="noConversion"/>
  </si>
  <si>
    <t>&lt;2023년 공연유통협력 지원&gt; 세부 산출 내역</t>
    <phoneticPr fontId="3" type="noConversion"/>
  </si>
  <si>
    <t>대행용역비</t>
    <phoneticPr fontId="3" type="noConversion"/>
  </si>
  <si>
    <t>ㅇ 홍보대행용역비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</si>
</sst>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 * #,##0_ ;_ * \-#,##0_ ;_ * &quot;-&quot;_ ;_ @_ "/>
    <numFmt numFmtId="177" formatCode="0.0%"/>
    <numFmt numFmtId="178" formatCode="#,##0.0_ "/>
  </numFmts>
  <fonts count="4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10"/>
      <name val="Helv"/>
      <family val="2"/>
    </font>
    <font>
      <b/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굴림"/>
      <family val="3"/>
      <charset val="129"/>
    </font>
    <font>
      <b/>
      <sz val="20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i/>
      <sz val="11"/>
      <color rgb="FFFF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i/>
      <sz val="11"/>
      <name val="맑은 고딕"/>
      <family val="3"/>
      <charset val="129"/>
      <scheme val="major"/>
    </font>
    <font>
      <i/>
      <sz val="10"/>
      <color theme="1"/>
      <name val="맑은 고딕"/>
      <family val="3"/>
      <charset val="129"/>
      <scheme val="major"/>
    </font>
    <font>
      <b/>
      <i/>
      <sz val="10"/>
      <color theme="1"/>
      <name val="맑은 고딕"/>
      <family val="3"/>
      <charset val="129"/>
      <scheme val="major"/>
    </font>
    <font>
      <b/>
      <i/>
      <sz val="10"/>
      <color rgb="FFFF0000"/>
      <name val="맑은 고딕"/>
      <family val="3"/>
      <charset val="129"/>
      <scheme val="maj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4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66">
    <xf numFmtId="0" fontId="0" fillId="0" borderId="0" xfId="0"/>
    <xf numFmtId="41" fontId="26" fillId="0" borderId="0" xfId="0" applyNumberFormat="1" applyFont="1"/>
    <xf numFmtId="0" fontId="26" fillId="0" borderId="0" xfId="0" applyFont="1"/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31" fillId="0" borderId="0" xfId="0" applyFont="1" applyAlignment="1">
      <alignment horizontal="left" vertical="center" wrapText="1"/>
    </xf>
    <xf numFmtId="0" fontId="32" fillId="0" borderId="0" xfId="0" applyFont="1" applyAlignment="1">
      <alignment horizontal="right" vertical="center"/>
    </xf>
    <xf numFmtId="0" fontId="29" fillId="0" borderId="33" xfId="0" applyFont="1" applyBorder="1" applyAlignment="1">
      <alignment vertical="center" wrapText="1"/>
    </xf>
    <xf numFmtId="0" fontId="32" fillId="28" borderId="14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1" fontId="33" fillId="0" borderId="10" xfId="44" applyFont="1" applyFill="1" applyBorder="1" applyAlignment="1">
      <alignment horizontal="center" vertical="center"/>
    </xf>
    <xf numFmtId="9" fontId="33" fillId="0" borderId="10" xfId="73" applyFont="1" applyFill="1" applyBorder="1" applyAlignment="1">
      <alignment horizontal="right" vertical="center" wrapText="1"/>
    </xf>
    <xf numFmtId="0" fontId="29" fillId="0" borderId="3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33" xfId="0" applyFont="1" applyBorder="1" applyAlignment="1">
      <alignment horizontal="left" vertical="center"/>
    </xf>
    <xf numFmtId="41" fontId="32" fillId="29" borderId="36" xfId="44" applyFont="1" applyFill="1" applyBorder="1" applyAlignment="1">
      <alignment horizontal="center" vertical="center"/>
    </xf>
    <xf numFmtId="177" fontId="32" fillId="29" borderId="36" xfId="0" applyNumberFormat="1" applyFont="1" applyFill="1" applyBorder="1" applyAlignment="1">
      <alignment horizontal="right" vertical="center"/>
    </xf>
    <xf numFmtId="0" fontId="29" fillId="24" borderId="0" xfId="0" applyFont="1" applyFill="1"/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41" fontId="35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41" fontId="37" fillId="0" borderId="0" xfId="0" applyNumberFormat="1" applyFont="1" applyAlignment="1">
      <alignment horizontal="center" vertical="center"/>
    </xf>
    <xf numFmtId="176" fontId="37" fillId="0" borderId="0" xfId="0" applyNumberFormat="1" applyFont="1" applyAlignment="1">
      <alignment horizontal="center" vertical="center"/>
    </xf>
    <xf numFmtId="41" fontId="36" fillId="0" borderId="0" xfId="0" applyNumberFormat="1" applyFont="1" applyAlignment="1">
      <alignment horizontal="right" vertical="center"/>
    </xf>
    <xf numFmtId="0" fontId="35" fillId="25" borderId="10" xfId="0" applyFont="1" applyFill="1" applyBorder="1" applyAlignment="1">
      <alignment horizontal="center" vertical="center"/>
    </xf>
    <xf numFmtId="41" fontId="35" fillId="25" borderId="10" xfId="0" applyNumberFormat="1" applyFont="1" applyFill="1" applyBorder="1" applyAlignment="1">
      <alignment horizontal="center" vertical="center"/>
    </xf>
    <xf numFmtId="176" fontId="35" fillId="25" borderId="10" xfId="0" applyNumberFormat="1" applyFont="1" applyFill="1" applyBorder="1" applyAlignment="1">
      <alignment horizontal="center" vertical="center"/>
    </xf>
    <xf numFmtId="41" fontId="35" fillId="26" borderId="10" xfId="44" quotePrefix="1" applyFont="1" applyFill="1" applyBorder="1" applyAlignment="1">
      <alignment horizontal="center" vertical="center"/>
    </xf>
    <xf numFmtId="41" fontId="38" fillId="24" borderId="10" xfId="44" applyFont="1" applyFill="1" applyBorder="1" applyAlignment="1">
      <alignment horizontal="center" vertical="center"/>
    </xf>
    <xf numFmtId="41" fontId="35" fillId="0" borderId="10" xfId="44" applyFont="1" applyFill="1" applyBorder="1" applyAlignment="1">
      <alignment vertical="center"/>
    </xf>
    <xf numFmtId="0" fontId="39" fillId="0" borderId="0" xfId="0" applyFont="1"/>
    <xf numFmtId="41" fontId="40" fillId="0" borderId="10" xfId="44" applyFont="1" applyFill="1" applyBorder="1" applyAlignment="1">
      <alignment vertical="center"/>
    </xf>
    <xf numFmtId="176" fontId="40" fillId="0" borderId="10" xfId="0" applyNumberFormat="1" applyFont="1" applyBorder="1" applyAlignment="1">
      <alignment horizontal="center" vertical="center"/>
    </xf>
    <xf numFmtId="49" fontId="40" fillId="0" borderId="10" xfId="0" applyNumberFormat="1" applyFont="1" applyBorder="1" applyAlignment="1">
      <alignment horizontal="center" vertical="center"/>
    </xf>
    <xf numFmtId="41" fontId="35" fillId="26" borderId="10" xfId="44" applyFont="1" applyFill="1" applyBorder="1" applyAlignment="1">
      <alignment horizontal="center" vertical="center"/>
    </xf>
    <xf numFmtId="41" fontId="35" fillId="26" borderId="10" xfId="44" applyFont="1" applyFill="1" applyBorder="1" applyAlignment="1">
      <alignment vertical="center"/>
    </xf>
    <xf numFmtId="41" fontId="35" fillId="25" borderId="10" xfId="44" applyFont="1" applyFill="1" applyBorder="1" applyAlignment="1">
      <alignment vertical="center"/>
    </xf>
    <xf numFmtId="41" fontId="29" fillId="0" borderId="0" xfId="0" applyNumberFormat="1" applyFont="1"/>
    <xf numFmtId="0" fontId="31" fillId="0" borderId="0" xfId="0" applyFont="1" applyAlignment="1">
      <alignment horizontal="left" vertical="center" wrapText="1"/>
    </xf>
    <xf numFmtId="176" fontId="35" fillId="25" borderId="10" xfId="0" applyNumberFormat="1" applyFont="1" applyFill="1" applyBorder="1" applyAlignment="1">
      <alignment horizontal="center" vertical="center"/>
    </xf>
    <xf numFmtId="41" fontId="35" fillId="0" borderId="10" xfId="44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/>
    </xf>
    <xf numFmtId="41" fontId="38" fillId="0" borderId="10" xfId="44" applyFont="1" applyFill="1" applyBorder="1" applyAlignment="1">
      <alignment vertical="center"/>
    </xf>
    <xf numFmtId="0" fontId="33" fillId="0" borderId="10" xfId="73" applyNumberFormat="1" applyFont="1" applyFill="1" applyBorder="1" applyAlignment="1">
      <alignment horizontal="right" vertical="center" wrapText="1"/>
    </xf>
    <xf numFmtId="0" fontId="40" fillId="24" borderId="10" xfId="0" applyFont="1" applyFill="1" applyBorder="1" applyAlignment="1">
      <alignment horizontal="left" vertical="center"/>
    </xf>
    <xf numFmtId="41" fontId="40" fillId="24" borderId="10" xfId="44" applyFont="1" applyFill="1" applyBorder="1" applyAlignment="1">
      <alignment vertical="center"/>
    </xf>
    <xf numFmtId="178" fontId="40" fillId="24" borderId="10" xfId="0" applyNumberFormat="1" applyFont="1" applyFill="1" applyBorder="1" applyAlignment="1">
      <alignment horizontal="center" vertical="center"/>
    </xf>
    <xf numFmtId="176" fontId="40" fillId="24" borderId="10" xfId="0" applyNumberFormat="1" applyFont="1" applyFill="1" applyBorder="1" applyAlignment="1">
      <alignment horizontal="center" vertical="center"/>
    </xf>
    <xf numFmtId="0" fontId="40" fillId="24" borderId="10" xfId="0" applyFont="1" applyFill="1" applyBorder="1" applyAlignment="1">
      <alignment horizontal="center" vertical="center"/>
    </xf>
    <xf numFmtId="49" fontId="40" fillId="24" borderId="10" xfId="0" applyNumberFormat="1" applyFont="1" applyFill="1" applyBorder="1" applyAlignment="1">
      <alignment horizontal="center" vertical="center"/>
    </xf>
    <xf numFmtId="0" fontId="40" fillId="0" borderId="10" xfId="0" applyFont="1" applyBorder="1" applyAlignment="1">
      <alignment horizontal="left" vertical="center"/>
    </xf>
    <xf numFmtId="178" fontId="40" fillId="0" borderId="10" xfId="0" applyNumberFormat="1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vertical="center"/>
    </xf>
    <xf numFmtId="0" fontId="40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41" fontId="42" fillId="0" borderId="10" xfId="44" applyFont="1" applyFill="1" applyBorder="1" applyAlignment="1">
      <alignment vertical="center"/>
    </xf>
    <xf numFmtId="41" fontId="42" fillId="24" borderId="10" xfId="44" applyFont="1" applyFill="1" applyBorder="1" applyAlignment="1">
      <alignment horizontal="center" vertical="center"/>
    </xf>
    <xf numFmtId="41" fontId="41" fillId="26" borderId="10" xfId="44" quotePrefix="1" applyFont="1" applyFill="1" applyBorder="1" applyAlignment="1">
      <alignment horizontal="center" vertical="center"/>
    </xf>
    <xf numFmtId="41" fontId="41" fillId="0" borderId="10" xfId="44" applyFont="1" applyFill="1" applyBorder="1" applyAlignment="1">
      <alignment vertical="center"/>
    </xf>
    <xf numFmtId="41" fontId="41" fillId="0" borderId="10" xfId="44" applyFont="1" applyFill="1" applyBorder="1" applyAlignment="1">
      <alignment horizontal="center" vertical="center"/>
    </xf>
    <xf numFmtId="41" fontId="41" fillId="26" borderId="10" xfId="44" applyFont="1" applyFill="1" applyBorder="1" applyAlignment="1">
      <alignment horizontal="center" vertical="center"/>
    </xf>
    <xf numFmtId="41" fontId="41" fillId="26" borderId="10" xfId="44" applyFont="1" applyFill="1" applyBorder="1" applyAlignment="1">
      <alignment vertical="center"/>
    </xf>
    <xf numFmtId="41" fontId="41" fillId="25" borderId="10" xfId="44" applyFont="1" applyFill="1" applyBorder="1" applyAlignment="1">
      <alignment vertical="center"/>
    </xf>
    <xf numFmtId="0" fontId="41" fillId="0" borderId="12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176" fontId="35" fillId="25" borderId="10" xfId="0" applyNumberFormat="1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/>
    </xf>
    <xf numFmtId="41" fontId="35" fillId="0" borderId="10" xfId="44" applyFont="1" applyFill="1" applyBorder="1" applyAlignment="1">
      <alignment horizontal="center" vertical="center"/>
    </xf>
    <xf numFmtId="0" fontId="41" fillId="0" borderId="13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41" fontId="41" fillId="0" borderId="13" xfId="44" applyFont="1" applyFill="1" applyBorder="1" applyAlignment="1">
      <alignment horizontal="center" vertical="center"/>
    </xf>
    <xf numFmtId="41" fontId="41" fillId="0" borderId="11" xfId="44" applyFont="1" applyFill="1" applyBorder="1" applyAlignment="1">
      <alignment horizontal="center" vertical="center"/>
    </xf>
    <xf numFmtId="0" fontId="40" fillId="0" borderId="12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41" fontId="41" fillId="0" borderId="10" xfId="44" applyFont="1" applyFill="1" applyBorder="1" applyAlignment="1">
      <alignment horizontal="center" vertical="center"/>
    </xf>
    <xf numFmtId="41" fontId="41" fillId="24" borderId="10" xfId="44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32" fillId="28" borderId="34" xfId="0" applyFont="1" applyFill="1" applyBorder="1" applyAlignment="1">
      <alignment horizontal="center" vertical="center" wrapText="1"/>
    </xf>
    <xf numFmtId="0" fontId="32" fillId="28" borderId="14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2" fillId="29" borderId="35" xfId="0" applyFont="1" applyFill="1" applyBorder="1" applyAlignment="1">
      <alignment horizontal="center" vertical="center"/>
    </xf>
    <xf numFmtId="0" fontId="32" fillId="29" borderId="36" xfId="0" applyFont="1" applyFill="1" applyBorder="1" applyAlignment="1">
      <alignment horizontal="center" vertical="center"/>
    </xf>
    <xf numFmtId="41" fontId="35" fillId="31" borderId="10" xfId="0" applyNumberFormat="1" applyFont="1" applyFill="1" applyBorder="1" applyAlignment="1">
      <alignment horizontal="center" vertical="center"/>
    </xf>
    <xf numFmtId="0" fontId="27" fillId="27" borderId="0" xfId="0" applyFont="1" applyFill="1" applyAlignment="1">
      <alignment horizontal="center" vertical="center"/>
    </xf>
    <xf numFmtId="41" fontId="41" fillId="0" borderId="12" xfId="44" applyFont="1" applyFill="1" applyBorder="1" applyAlignment="1">
      <alignment horizontal="center" vertical="center"/>
    </xf>
    <xf numFmtId="0" fontId="29" fillId="0" borderId="16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8" fillId="28" borderId="23" xfId="48" applyFont="1" applyFill="1" applyBorder="1" applyAlignment="1">
      <alignment horizontal="center" vertical="center"/>
    </xf>
    <xf numFmtId="0" fontId="28" fillId="28" borderId="25" xfId="48" applyFont="1" applyFill="1" applyBorder="1" applyAlignment="1">
      <alignment horizontal="center" vertical="center"/>
    </xf>
    <xf numFmtId="0" fontId="28" fillId="28" borderId="24" xfId="48" applyFont="1" applyFill="1" applyBorder="1" applyAlignment="1">
      <alignment horizontal="center" vertical="center"/>
    </xf>
    <xf numFmtId="0" fontId="28" fillId="28" borderId="15" xfId="48" applyFont="1" applyFill="1" applyBorder="1" applyAlignment="1">
      <alignment horizontal="center" vertical="center"/>
    </xf>
    <xf numFmtId="0" fontId="28" fillId="28" borderId="22" xfId="48" applyFont="1" applyFill="1" applyBorder="1" applyAlignment="1">
      <alignment horizontal="center" vertical="center"/>
    </xf>
    <xf numFmtId="0" fontId="28" fillId="28" borderId="26" xfId="48" applyFont="1" applyFill="1" applyBorder="1" applyAlignment="1">
      <alignment horizontal="center" vertical="center"/>
    </xf>
    <xf numFmtId="0" fontId="29" fillId="0" borderId="39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40" xfId="0" applyFont="1" applyBorder="1" applyAlignment="1">
      <alignment vertical="center"/>
    </xf>
    <xf numFmtId="0" fontId="28" fillId="28" borderId="17" xfId="48" applyFont="1" applyFill="1" applyBorder="1" applyAlignment="1">
      <alignment horizontal="center" vertical="center"/>
    </xf>
    <xf numFmtId="0" fontId="30" fillId="28" borderId="17" xfId="0" applyFont="1" applyFill="1" applyBorder="1" applyAlignment="1">
      <alignment horizontal="center" vertical="center"/>
    </xf>
    <xf numFmtId="0" fontId="30" fillId="28" borderId="15" xfId="0" applyFont="1" applyFill="1" applyBorder="1" applyAlignment="1">
      <alignment horizontal="center" vertical="center"/>
    </xf>
    <xf numFmtId="0" fontId="29" fillId="28" borderId="15" xfId="0" applyFont="1" applyFill="1" applyBorder="1" applyAlignment="1">
      <alignment horizontal="center" vertical="center"/>
    </xf>
    <xf numFmtId="0" fontId="28" fillId="28" borderId="18" xfId="48" applyFont="1" applyFill="1" applyBorder="1" applyAlignment="1">
      <alignment horizontal="center" vertical="center"/>
    </xf>
    <xf numFmtId="0" fontId="28" fillId="28" borderId="19" xfId="48" applyFont="1" applyFill="1" applyBorder="1" applyAlignment="1">
      <alignment horizontal="center" vertical="center"/>
    </xf>
    <xf numFmtId="0" fontId="29" fillId="28" borderId="19" xfId="0" applyFont="1" applyFill="1" applyBorder="1" applyAlignment="1">
      <alignment horizontal="center" vertical="center"/>
    </xf>
    <xf numFmtId="0" fontId="29" fillId="0" borderId="41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9" fillId="0" borderId="23" xfId="0" applyFont="1" applyBorder="1" applyAlignment="1">
      <alignment vertical="center" wrapText="1"/>
    </xf>
    <xf numFmtId="0" fontId="29" fillId="0" borderId="25" xfId="0" applyFont="1" applyBorder="1" applyAlignment="1">
      <alignment vertical="center" wrapText="1"/>
    </xf>
    <xf numFmtId="0" fontId="29" fillId="0" borderId="24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29" fillId="0" borderId="22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  <xf numFmtId="0" fontId="31" fillId="0" borderId="28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41" fontId="35" fillId="32" borderId="10" xfId="0" applyNumberFormat="1" applyFont="1" applyFill="1" applyBorder="1" applyAlignment="1">
      <alignment horizontal="center" vertical="center"/>
    </xf>
    <xf numFmtId="41" fontId="35" fillId="30" borderId="10" xfId="0" applyNumberFormat="1" applyFont="1" applyFill="1" applyBorder="1" applyAlignment="1">
      <alignment horizontal="center" vertical="center"/>
    </xf>
    <xf numFmtId="176" fontId="35" fillId="25" borderId="10" xfId="0" applyNumberFormat="1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 wrapText="1"/>
    </xf>
    <xf numFmtId="0" fontId="35" fillId="25" borderId="10" xfId="0" applyFont="1" applyFill="1" applyBorder="1" applyAlignment="1">
      <alignment horizontal="center" vertical="center"/>
    </xf>
    <xf numFmtId="0" fontId="29" fillId="0" borderId="35" xfId="0" applyFont="1" applyBorder="1" applyAlignment="1">
      <alignment vertical="center"/>
    </xf>
    <xf numFmtId="0" fontId="29" fillId="0" borderId="36" xfId="0" applyFont="1" applyBorder="1" applyAlignment="1">
      <alignment vertical="center"/>
    </xf>
    <xf numFmtId="0" fontId="29" fillId="0" borderId="37" xfId="0" applyFont="1" applyBorder="1" applyAlignment="1">
      <alignment vertical="center"/>
    </xf>
    <xf numFmtId="0" fontId="28" fillId="28" borderId="32" xfId="48" applyFont="1" applyFill="1" applyBorder="1" applyAlignment="1">
      <alignment horizontal="center" vertical="center"/>
    </xf>
    <xf numFmtId="0" fontId="28" fillId="28" borderId="30" xfId="48" applyFont="1" applyFill="1" applyBorder="1" applyAlignment="1">
      <alignment horizontal="center" vertical="center"/>
    </xf>
    <xf numFmtId="0" fontId="28" fillId="28" borderId="31" xfId="48" applyFont="1" applyFill="1" applyBorder="1" applyAlignment="1">
      <alignment horizontal="center" vertical="center"/>
    </xf>
    <xf numFmtId="0" fontId="28" fillId="28" borderId="33" xfId="48" applyFont="1" applyFill="1" applyBorder="1" applyAlignment="1">
      <alignment horizontal="center" vertical="center"/>
    </xf>
    <xf numFmtId="0" fontId="28" fillId="28" borderId="0" xfId="48" applyFont="1" applyFill="1" applyAlignment="1">
      <alignment horizontal="center" vertical="center"/>
    </xf>
    <xf numFmtId="0" fontId="28" fillId="28" borderId="27" xfId="48" applyFont="1" applyFill="1" applyBorder="1" applyAlignment="1">
      <alignment horizontal="center" vertical="center"/>
    </xf>
    <xf numFmtId="0" fontId="28" fillId="28" borderId="28" xfId="48" applyFont="1" applyFill="1" applyBorder="1" applyAlignment="1">
      <alignment horizontal="center" vertical="center"/>
    </xf>
    <xf numFmtId="0" fontId="28" fillId="28" borderId="29" xfId="48" applyFont="1" applyFill="1" applyBorder="1" applyAlignment="1">
      <alignment horizontal="center" vertical="center"/>
    </xf>
    <xf numFmtId="0" fontId="41" fillId="25" borderId="21" xfId="0" applyFont="1" applyFill="1" applyBorder="1" applyAlignment="1">
      <alignment horizontal="center" vertical="center"/>
    </xf>
    <xf numFmtId="0" fontId="41" fillId="25" borderId="22" xfId="0" applyFont="1" applyFill="1" applyBorder="1" applyAlignment="1">
      <alignment horizontal="center" vertical="center"/>
    </xf>
    <xf numFmtId="0" fontId="41" fillId="25" borderId="38" xfId="0" applyFont="1" applyFill="1" applyBorder="1" applyAlignment="1">
      <alignment horizontal="center" vertical="center"/>
    </xf>
    <xf numFmtId="0" fontId="35" fillId="26" borderId="21" xfId="0" applyFont="1" applyFill="1" applyBorder="1" applyAlignment="1">
      <alignment horizontal="center" vertical="center"/>
    </xf>
    <xf numFmtId="0" fontId="35" fillId="26" borderId="22" xfId="0" applyFont="1" applyFill="1" applyBorder="1" applyAlignment="1">
      <alignment horizontal="center" vertical="center"/>
    </xf>
    <xf numFmtId="0" fontId="35" fillId="26" borderId="38" xfId="0" applyFont="1" applyFill="1" applyBorder="1" applyAlignment="1">
      <alignment horizontal="center" vertical="center"/>
    </xf>
    <xf numFmtId="0" fontId="35" fillId="26" borderId="10" xfId="0" applyFont="1" applyFill="1" applyBorder="1" applyAlignment="1">
      <alignment horizontal="left" vertical="center"/>
    </xf>
    <xf numFmtId="0" fontId="41" fillId="0" borderId="13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29" fillId="0" borderId="15" xfId="0" applyFont="1" applyBorder="1" applyAlignment="1">
      <alignment horizontal="left" vertical="center"/>
    </xf>
    <xf numFmtId="0" fontId="29" fillId="0" borderId="22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29" fillId="0" borderId="44" xfId="0" applyFont="1" applyBorder="1" applyAlignment="1">
      <alignment vertical="center"/>
    </xf>
    <xf numFmtId="0" fontId="29" fillId="0" borderId="45" xfId="0" applyFont="1" applyBorder="1" applyAlignment="1">
      <alignment vertical="center"/>
    </xf>
    <xf numFmtId="0" fontId="29" fillId="0" borderId="46" xfId="0" applyFont="1" applyBorder="1" applyAlignment="1">
      <alignment vertical="center"/>
    </xf>
    <xf numFmtId="41" fontId="35" fillId="24" borderId="10" xfId="44" applyFont="1" applyFill="1" applyBorder="1" applyAlignment="1">
      <alignment horizontal="center" vertical="center"/>
    </xf>
    <xf numFmtId="41" fontId="35" fillId="0" borderId="10" xfId="44" applyFont="1" applyFill="1" applyBorder="1" applyAlignment="1">
      <alignment horizontal="center" vertical="center"/>
    </xf>
    <xf numFmtId="41" fontId="35" fillId="0" borderId="13" xfId="44" applyFont="1" applyFill="1" applyBorder="1" applyAlignment="1">
      <alignment horizontal="center" vertical="center"/>
    </xf>
    <xf numFmtId="41" fontId="35" fillId="0" borderId="12" xfId="44" applyFont="1" applyFill="1" applyBorder="1" applyAlignment="1">
      <alignment horizontal="center" vertical="center"/>
    </xf>
    <xf numFmtId="41" fontId="35" fillId="0" borderId="11" xfId="44" applyFont="1" applyFill="1" applyBorder="1" applyAlignment="1">
      <alignment horizontal="center" vertical="center"/>
    </xf>
    <xf numFmtId="0" fontId="35" fillId="25" borderId="21" xfId="0" applyFont="1" applyFill="1" applyBorder="1" applyAlignment="1">
      <alignment horizontal="center" vertical="center"/>
    </xf>
    <xf numFmtId="0" fontId="35" fillId="25" borderId="22" xfId="0" applyFont="1" applyFill="1" applyBorder="1" applyAlignment="1">
      <alignment horizontal="center" vertical="center"/>
    </xf>
    <xf numFmtId="0" fontId="35" fillId="25" borderId="38" xfId="0" applyFont="1" applyFill="1" applyBorder="1" applyAlignment="1">
      <alignment horizontal="center" vertical="center"/>
    </xf>
  </cellXfs>
  <cellStyles count="74">
    <cellStyle name="_07년 5월누계 입금내역_원격" xfId="1" xr:uid="{00000000-0005-0000-0000-000000000000}"/>
    <cellStyle name="_07년교재판매현황(은행송금,카드)-5월누적070623" xfId="2" xr:uid="{00000000-0005-0000-0000-000001000000}"/>
    <cellStyle name="20% - Accent1" xfId="3" xr:uid="{00000000-0005-0000-0000-000002000000}"/>
    <cellStyle name="20% - Accent1 2" xfId="61" xr:uid="{00000000-0005-0000-0000-000003000000}"/>
    <cellStyle name="20% - Accent2" xfId="4" xr:uid="{00000000-0005-0000-0000-000004000000}"/>
    <cellStyle name="20% - Accent2 2" xfId="62" xr:uid="{00000000-0005-0000-0000-000005000000}"/>
    <cellStyle name="20% - Accent3" xfId="5" xr:uid="{00000000-0005-0000-0000-000006000000}"/>
    <cellStyle name="20% - Accent3 2" xfId="63" xr:uid="{00000000-0005-0000-0000-000007000000}"/>
    <cellStyle name="20% - Accent4" xfId="6" xr:uid="{00000000-0005-0000-0000-000008000000}"/>
    <cellStyle name="20% - Accent4 2" xfId="64" xr:uid="{00000000-0005-0000-0000-000009000000}"/>
    <cellStyle name="20% - Accent5" xfId="7" xr:uid="{00000000-0005-0000-0000-00000A000000}"/>
    <cellStyle name="20% - Accent5 2" xfId="65" xr:uid="{00000000-0005-0000-0000-00000B000000}"/>
    <cellStyle name="20% - Accent6" xfId="8" xr:uid="{00000000-0005-0000-0000-00000C000000}"/>
    <cellStyle name="20% - Accent6 2" xfId="66" xr:uid="{00000000-0005-0000-0000-00000D000000}"/>
    <cellStyle name="40% - Accent1" xfId="9" xr:uid="{00000000-0005-0000-0000-00000E000000}"/>
    <cellStyle name="40% - Accent1 2" xfId="67" xr:uid="{00000000-0005-0000-0000-00000F000000}"/>
    <cellStyle name="40% - Accent2" xfId="10" xr:uid="{00000000-0005-0000-0000-000010000000}"/>
    <cellStyle name="40% - Accent2 2" xfId="68" xr:uid="{00000000-0005-0000-0000-000011000000}"/>
    <cellStyle name="40% - Accent3" xfId="11" xr:uid="{00000000-0005-0000-0000-000012000000}"/>
    <cellStyle name="40% - Accent3 2" xfId="69" xr:uid="{00000000-0005-0000-0000-000013000000}"/>
    <cellStyle name="40% - Accent4" xfId="12" xr:uid="{00000000-0005-0000-0000-000014000000}"/>
    <cellStyle name="40% - Accent4 2" xfId="70" xr:uid="{00000000-0005-0000-0000-000015000000}"/>
    <cellStyle name="40% - Accent5" xfId="13" xr:uid="{00000000-0005-0000-0000-000016000000}"/>
    <cellStyle name="40% - Accent5 2" xfId="71" xr:uid="{00000000-0005-0000-0000-000017000000}"/>
    <cellStyle name="40% - Accent6" xfId="14" xr:uid="{00000000-0005-0000-0000-000018000000}"/>
    <cellStyle name="40% - Accent6 2" xfId="72" xr:uid="{00000000-0005-0000-0000-000019000000}"/>
    <cellStyle name="60% - Accent1" xfId="15" xr:uid="{00000000-0005-0000-0000-00001A000000}"/>
    <cellStyle name="60% - Accent2" xfId="16" xr:uid="{00000000-0005-0000-0000-00001B000000}"/>
    <cellStyle name="60% - Accent3" xfId="17" xr:uid="{00000000-0005-0000-0000-00001C000000}"/>
    <cellStyle name="60% - Accent4" xfId="18" xr:uid="{00000000-0005-0000-0000-00001D000000}"/>
    <cellStyle name="60% - Accent5" xfId="19" xr:uid="{00000000-0005-0000-0000-00001E000000}"/>
    <cellStyle name="60% - Accent6" xfId="20" xr:uid="{00000000-0005-0000-0000-00001F000000}"/>
    <cellStyle name="Accent1" xfId="21" xr:uid="{00000000-0005-0000-0000-000020000000}"/>
    <cellStyle name="Accent2" xfId="22" xr:uid="{00000000-0005-0000-0000-000021000000}"/>
    <cellStyle name="Accent3" xfId="23" xr:uid="{00000000-0005-0000-0000-000022000000}"/>
    <cellStyle name="Accent4" xfId="24" xr:uid="{00000000-0005-0000-0000-000023000000}"/>
    <cellStyle name="Accent5" xfId="25" xr:uid="{00000000-0005-0000-0000-000024000000}"/>
    <cellStyle name="Accent6" xfId="26" xr:uid="{00000000-0005-0000-0000-000025000000}"/>
    <cellStyle name="Bad" xfId="27" xr:uid="{00000000-0005-0000-0000-000026000000}"/>
    <cellStyle name="Calculation" xfId="28" xr:uid="{00000000-0005-0000-0000-000027000000}"/>
    <cellStyle name="Check Cell" xfId="29" xr:uid="{00000000-0005-0000-0000-000028000000}"/>
    <cellStyle name="Explanatory Text" xfId="30" xr:uid="{00000000-0005-0000-0000-000029000000}"/>
    <cellStyle name="Good" xfId="31" xr:uid="{00000000-0005-0000-0000-00002A000000}"/>
    <cellStyle name="Heading 1" xfId="32" xr:uid="{00000000-0005-0000-0000-00002B000000}"/>
    <cellStyle name="Heading 2" xfId="33" xr:uid="{00000000-0005-0000-0000-00002C000000}"/>
    <cellStyle name="Heading 3" xfId="34" xr:uid="{00000000-0005-0000-0000-00002D000000}"/>
    <cellStyle name="Heading 4" xfId="35" xr:uid="{00000000-0005-0000-0000-00002E000000}"/>
    <cellStyle name="Input" xfId="36" xr:uid="{00000000-0005-0000-0000-00002F000000}"/>
    <cellStyle name="Linked Cell" xfId="37" xr:uid="{00000000-0005-0000-0000-000030000000}"/>
    <cellStyle name="Neutral" xfId="38" xr:uid="{00000000-0005-0000-0000-000031000000}"/>
    <cellStyle name="Note" xfId="39" xr:uid="{00000000-0005-0000-0000-000032000000}"/>
    <cellStyle name="Output" xfId="40" xr:uid="{00000000-0005-0000-0000-000033000000}"/>
    <cellStyle name="Title" xfId="41" xr:uid="{00000000-0005-0000-0000-000034000000}"/>
    <cellStyle name="Total" xfId="42" xr:uid="{00000000-0005-0000-0000-000035000000}"/>
    <cellStyle name="Warning Text" xfId="43" xr:uid="{00000000-0005-0000-0000-000036000000}"/>
    <cellStyle name="백분율" xfId="73" builtinId="5"/>
    <cellStyle name="백분율 2" xfId="55" xr:uid="{00000000-0005-0000-0000-000038000000}"/>
    <cellStyle name="쉼표 [0]" xfId="44" builtinId="6"/>
    <cellStyle name="쉼표 [0] 2" xfId="56" xr:uid="{00000000-0005-0000-0000-00003A000000}"/>
    <cellStyle name="쉼표 [0] 3" xfId="57" xr:uid="{00000000-0005-0000-0000-00003B000000}"/>
    <cellStyle name="쉼표 [0] 3 2" xfId="58" xr:uid="{00000000-0005-0000-0000-00003C000000}"/>
    <cellStyle name="쉼표 [0] 4" xfId="59" xr:uid="{00000000-0005-0000-0000-00003D000000}"/>
    <cellStyle name="스타일 1" xfId="45" xr:uid="{00000000-0005-0000-0000-00003E000000}"/>
    <cellStyle name="표준" xfId="0" builtinId="0"/>
    <cellStyle name="표준 10" xfId="46" xr:uid="{00000000-0005-0000-0000-000040000000}"/>
    <cellStyle name="표준 11" xfId="47" xr:uid="{00000000-0005-0000-0000-000041000000}"/>
    <cellStyle name="표준 2" xfId="48" xr:uid="{00000000-0005-0000-0000-000042000000}"/>
    <cellStyle name="표준 3" xfId="49" xr:uid="{00000000-0005-0000-0000-000043000000}"/>
    <cellStyle name="표준 4" xfId="50" xr:uid="{00000000-0005-0000-0000-000044000000}"/>
    <cellStyle name="표준 5" xfId="51" xr:uid="{00000000-0005-0000-0000-000045000000}"/>
    <cellStyle name="표준 6" xfId="54" xr:uid="{00000000-0005-0000-0000-000046000000}"/>
    <cellStyle name="표준 6 2" xfId="60" xr:uid="{00000000-0005-0000-0000-000047000000}"/>
    <cellStyle name="표준 7" xfId="52" xr:uid="{00000000-0005-0000-0000-000048000000}"/>
    <cellStyle name="표준 9" xfId="53" xr:uid="{00000000-0005-0000-0000-000049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9"/>
  <sheetViews>
    <sheetView showGridLines="0" tabSelected="1" view="pageBreakPreview" topLeftCell="A4" zoomScale="85" zoomScaleNormal="85" zoomScaleSheetLayoutView="85" workbookViewId="0">
      <selection activeCell="D40" sqref="D40"/>
    </sheetView>
  </sheetViews>
  <sheetFormatPr defaultColWidth="8.88671875" defaultRowHeight="13.5" x14ac:dyDescent="0.15"/>
  <cols>
    <col min="1" max="1" width="7.77734375" style="3" customWidth="1"/>
    <col min="2" max="2" width="12.21875" style="2" customWidth="1"/>
    <col min="3" max="3" width="13.77734375" style="3" customWidth="1"/>
    <col min="4" max="4" width="14.6640625" style="1" customWidth="1"/>
    <col min="5" max="5" width="12.6640625" style="1" customWidth="1"/>
    <col min="6" max="6" width="3.44140625" style="2" customWidth="1"/>
    <col min="7" max="7" width="4.77734375" style="1" customWidth="1"/>
    <col min="8" max="8" width="3.33203125" style="2" customWidth="1"/>
    <col min="9" max="10" width="4.33203125" style="2" customWidth="1"/>
    <col min="11" max="11" width="4.44140625" style="2" customWidth="1"/>
    <col min="12" max="13" width="4.33203125" style="2" customWidth="1"/>
    <col min="14" max="14" width="3.33203125" style="2" customWidth="1"/>
    <col min="15" max="15" width="4.33203125" style="2" customWidth="1"/>
    <col min="16" max="16" width="18.21875" style="2" customWidth="1"/>
    <col min="17" max="17" width="18.33203125" style="1" customWidth="1"/>
    <col min="18" max="18" width="18.21875" style="2" customWidth="1"/>
    <col min="19" max="19" width="2.6640625" style="2" customWidth="1"/>
    <col min="20" max="20" width="13.5546875" style="2" customWidth="1"/>
    <col min="21" max="21" width="15.6640625" style="2" customWidth="1"/>
    <col min="22" max="23" width="15.77734375" style="2" customWidth="1"/>
    <col min="24" max="24" width="14.33203125" style="2" customWidth="1"/>
    <col min="25" max="25" width="4.5546875" style="2" customWidth="1"/>
    <col min="26" max="26" width="3.6640625" style="2" bestFit="1" customWidth="1"/>
    <col min="27" max="28" width="4.5546875" style="2" customWidth="1"/>
    <col min="29" max="29" width="3.6640625" style="2" bestFit="1" customWidth="1"/>
    <col min="30" max="30" width="4.5546875" style="2" customWidth="1"/>
    <col min="31" max="31" width="5.109375" style="2" customWidth="1"/>
    <col min="32" max="32" width="3.77734375" style="2" customWidth="1"/>
    <col min="33" max="33" width="12.6640625" style="2" customWidth="1"/>
    <col min="34" max="16384" width="8.88671875" style="2"/>
  </cols>
  <sheetData>
    <row r="1" spans="1:31" s="5" customFormat="1" ht="33.75" customHeight="1" x14ac:dyDescent="0.3">
      <c r="A1" s="95" t="s">
        <v>78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31" s="5" customFormat="1" ht="41.25" customHeight="1" thickBot="1" x14ac:dyDescent="0.3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6"/>
      <c r="R2" s="6"/>
      <c r="X2" s="7" t="s">
        <v>0</v>
      </c>
    </row>
    <row r="3" spans="1:31" s="5" customFormat="1" ht="19.899999999999999" customHeight="1" x14ac:dyDescent="0.3">
      <c r="A3" s="100" t="s">
        <v>1</v>
      </c>
      <c r="B3" s="101"/>
      <c r="C3" s="101"/>
      <c r="D3" s="102"/>
      <c r="E3" s="119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1"/>
      <c r="Q3" s="8"/>
      <c r="S3" s="86" t="s">
        <v>2</v>
      </c>
      <c r="T3" s="87"/>
      <c r="U3" s="9" t="s">
        <v>73</v>
      </c>
      <c r="V3" s="9" t="s">
        <v>3</v>
      </c>
      <c r="W3" s="9" t="s">
        <v>4</v>
      </c>
      <c r="X3" s="9" t="s">
        <v>5</v>
      </c>
      <c r="Y3" s="10"/>
      <c r="Z3" s="10"/>
      <c r="AA3" s="10"/>
      <c r="AB3" s="10"/>
      <c r="AC3" s="10"/>
      <c r="AD3" s="10"/>
      <c r="AE3" s="10"/>
    </row>
    <row r="4" spans="1:31" s="5" customFormat="1" ht="19.899999999999999" customHeight="1" x14ac:dyDescent="0.3">
      <c r="A4" s="103" t="s">
        <v>6</v>
      </c>
      <c r="B4" s="104"/>
      <c r="C4" s="104"/>
      <c r="D4" s="105"/>
      <c r="E4" s="122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4"/>
      <c r="Q4" s="8"/>
      <c r="S4" s="88" t="s">
        <v>7</v>
      </c>
      <c r="T4" s="89"/>
      <c r="U4" s="11">
        <f>V4+W4</f>
        <v>0</v>
      </c>
      <c r="V4" s="11"/>
      <c r="W4" s="11"/>
      <c r="X4" s="12" t="e">
        <f>W4/U8</f>
        <v>#DIV/0!</v>
      </c>
      <c r="Y4" s="10"/>
      <c r="Z4" s="10"/>
      <c r="AA4" s="10"/>
      <c r="AB4" s="10"/>
      <c r="AC4" s="10"/>
      <c r="AD4" s="10"/>
      <c r="AE4" s="10"/>
    </row>
    <row r="5" spans="1:31" s="5" customFormat="1" ht="19.899999999999999" customHeight="1" x14ac:dyDescent="0.3">
      <c r="A5" s="109" t="s">
        <v>8</v>
      </c>
      <c r="B5" s="110"/>
      <c r="C5" s="111"/>
      <c r="D5" s="112"/>
      <c r="E5" s="97" t="s">
        <v>9</v>
      </c>
      <c r="F5" s="98"/>
      <c r="G5" s="98"/>
      <c r="H5" s="98"/>
      <c r="I5" s="98"/>
      <c r="J5" s="98"/>
      <c r="K5" s="98"/>
      <c r="L5" s="98"/>
      <c r="M5" s="98"/>
      <c r="N5" s="98"/>
      <c r="O5" s="98"/>
      <c r="P5" s="99"/>
      <c r="Q5" s="13"/>
      <c r="S5" s="90" t="s">
        <v>10</v>
      </c>
      <c r="T5" s="91"/>
      <c r="U5" s="11">
        <f>V5+W5</f>
        <v>0</v>
      </c>
      <c r="V5" s="11"/>
      <c r="W5" s="11"/>
      <c r="X5" s="46" t="e">
        <f>W5/U8</f>
        <v>#DIV/0!</v>
      </c>
      <c r="Y5" s="14"/>
      <c r="Z5" s="14"/>
      <c r="AA5" s="14"/>
      <c r="AB5" s="14"/>
      <c r="AC5" s="14"/>
      <c r="AD5" s="14"/>
      <c r="AE5" s="14"/>
    </row>
    <row r="6" spans="1:31" s="5" customFormat="1" ht="19.899999999999999" customHeight="1" thickBot="1" x14ac:dyDescent="0.35">
      <c r="A6" s="113" t="s">
        <v>11</v>
      </c>
      <c r="B6" s="113"/>
      <c r="C6" s="114"/>
      <c r="D6" s="115"/>
      <c r="E6" s="116" t="s">
        <v>12</v>
      </c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8"/>
      <c r="Q6" s="15"/>
      <c r="S6" s="90" t="s">
        <v>13</v>
      </c>
      <c r="T6" s="91"/>
      <c r="U6" s="11">
        <f t="shared" ref="U6:U7" si="0">V6+W6</f>
        <v>0</v>
      </c>
      <c r="V6" s="11"/>
      <c r="W6" s="11"/>
      <c r="X6" s="12" t="e">
        <f>W6/U8</f>
        <v>#DIV/0!</v>
      </c>
      <c r="Y6" s="14"/>
      <c r="Z6" s="14"/>
      <c r="AA6" s="14"/>
      <c r="AB6" s="14"/>
      <c r="AC6" s="14"/>
      <c r="AD6" s="14"/>
      <c r="AE6" s="14"/>
    </row>
    <row r="7" spans="1:31" s="5" customFormat="1" ht="19.899999999999999" customHeight="1" x14ac:dyDescent="0.3">
      <c r="A7" s="135" t="s">
        <v>14</v>
      </c>
      <c r="B7" s="136"/>
      <c r="C7" s="136"/>
      <c r="D7" s="137"/>
      <c r="E7" s="106" t="s">
        <v>66</v>
      </c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  <c r="Q7" s="13"/>
      <c r="S7" s="90" t="s">
        <v>15</v>
      </c>
      <c r="T7" s="91"/>
      <c r="U7" s="11">
        <f t="shared" si="0"/>
        <v>0</v>
      </c>
      <c r="V7" s="11"/>
      <c r="W7" s="11"/>
      <c r="X7" s="12" t="e">
        <f>W7/U8</f>
        <v>#DIV/0!</v>
      </c>
      <c r="Y7" s="14"/>
      <c r="Z7" s="14"/>
      <c r="AA7" s="14"/>
      <c r="AB7" s="14"/>
      <c r="AC7" s="14"/>
      <c r="AD7" s="14"/>
      <c r="AE7" s="14"/>
    </row>
    <row r="8" spans="1:31" s="5" customFormat="1" ht="19.899999999999999" customHeight="1" thickBot="1" x14ac:dyDescent="0.35">
      <c r="A8" s="138"/>
      <c r="B8" s="139"/>
      <c r="C8" s="139"/>
      <c r="D8" s="140"/>
      <c r="E8" s="97" t="s">
        <v>67</v>
      </c>
      <c r="F8" s="98"/>
      <c r="G8" s="98"/>
      <c r="H8" s="98"/>
      <c r="I8" s="98"/>
      <c r="J8" s="98"/>
      <c r="K8" s="98"/>
      <c r="L8" s="98"/>
      <c r="M8" s="98"/>
      <c r="N8" s="98"/>
      <c r="O8" s="98"/>
      <c r="P8" s="99"/>
      <c r="Q8" s="13"/>
      <c r="S8" s="92" t="s">
        <v>74</v>
      </c>
      <c r="T8" s="93"/>
      <c r="U8" s="16">
        <f>SUM(U4:U7)</f>
        <v>0</v>
      </c>
      <c r="V8" s="16">
        <f t="shared" ref="V8" si="1">SUM(V4:V7)</f>
        <v>0</v>
      </c>
      <c r="W8" s="16">
        <f>SUM(W4:W7)</f>
        <v>0</v>
      </c>
      <c r="X8" s="17" t="e">
        <f>SUM(X4:X7)</f>
        <v>#DIV/0!</v>
      </c>
      <c r="Y8" s="14"/>
      <c r="Z8" s="14"/>
      <c r="AA8" s="14"/>
      <c r="AB8" s="14"/>
      <c r="AC8" s="14"/>
      <c r="AD8" s="14"/>
      <c r="AE8" s="14"/>
    </row>
    <row r="9" spans="1:31" s="5" customFormat="1" ht="19.899999999999999" customHeight="1" x14ac:dyDescent="0.3">
      <c r="A9" s="138"/>
      <c r="B9" s="139"/>
      <c r="C9" s="139"/>
      <c r="D9" s="140"/>
      <c r="E9" s="97" t="s">
        <v>68</v>
      </c>
      <c r="F9" s="98"/>
      <c r="G9" s="98"/>
      <c r="H9" s="98"/>
      <c r="I9" s="98"/>
      <c r="J9" s="98"/>
      <c r="K9" s="98"/>
      <c r="L9" s="98"/>
      <c r="M9" s="98"/>
      <c r="N9" s="98"/>
      <c r="O9" s="98"/>
      <c r="P9" s="99"/>
      <c r="Q9" s="13"/>
      <c r="Y9" s="14"/>
      <c r="Z9" s="14"/>
      <c r="AA9" s="14"/>
      <c r="AB9" s="14"/>
      <c r="AC9" s="14"/>
      <c r="AD9" s="14"/>
      <c r="AE9" s="14"/>
    </row>
    <row r="10" spans="1:31" s="5" customFormat="1" ht="19.899999999999999" customHeight="1" x14ac:dyDescent="0.3">
      <c r="A10" s="138"/>
      <c r="B10" s="139"/>
      <c r="C10" s="139"/>
      <c r="D10" s="140"/>
      <c r="E10" s="97" t="s">
        <v>69</v>
      </c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9"/>
      <c r="Q10" s="13"/>
      <c r="S10" s="18"/>
      <c r="T10" s="18"/>
      <c r="U10" s="18"/>
      <c r="V10" s="18"/>
      <c r="W10" s="18"/>
      <c r="X10" s="18"/>
      <c r="Y10" s="14"/>
      <c r="Z10" s="14"/>
      <c r="AA10" s="14"/>
      <c r="AB10" s="14"/>
      <c r="AC10" s="14"/>
      <c r="AD10" s="14"/>
      <c r="AE10" s="14"/>
    </row>
    <row r="11" spans="1:31" s="5" customFormat="1" ht="19.899999999999999" customHeight="1" x14ac:dyDescent="0.3">
      <c r="A11" s="138"/>
      <c r="B11" s="139"/>
      <c r="C11" s="139"/>
      <c r="D11" s="140"/>
      <c r="E11" s="97" t="s">
        <v>70</v>
      </c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9"/>
      <c r="Q11" s="13"/>
      <c r="S11" s="18"/>
      <c r="T11" s="18"/>
      <c r="U11" s="18"/>
      <c r="V11" s="18"/>
      <c r="W11" s="18"/>
      <c r="X11" s="18"/>
      <c r="Y11" s="14"/>
      <c r="Z11" s="14"/>
      <c r="AA11" s="14"/>
      <c r="AB11" s="14"/>
      <c r="AC11" s="14"/>
      <c r="AD11" s="14"/>
      <c r="AE11" s="14"/>
    </row>
    <row r="12" spans="1:31" s="5" customFormat="1" ht="19.899999999999999" customHeight="1" thickBot="1" x14ac:dyDescent="0.35">
      <c r="A12" s="114"/>
      <c r="B12" s="141"/>
      <c r="C12" s="141"/>
      <c r="D12" s="142"/>
      <c r="E12" s="132" t="s">
        <v>71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4"/>
      <c r="Q12" s="13"/>
      <c r="Y12" s="14"/>
      <c r="Z12" s="14"/>
      <c r="AA12" s="14"/>
      <c r="AB12" s="14"/>
      <c r="AC12" s="14"/>
      <c r="AD12" s="14"/>
      <c r="AE12" s="14"/>
    </row>
    <row r="13" spans="1:31" s="5" customFormat="1" ht="20.100000000000001" customHeight="1" x14ac:dyDescent="0.3">
      <c r="A13" s="19"/>
      <c r="B13" s="20"/>
      <c r="C13" s="21"/>
      <c r="D13" s="22"/>
      <c r="E13" s="22"/>
      <c r="F13" s="23"/>
      <c r="G13" s="24"/>
      <c r="H13" s="25"/>
      <c r="I13" s="25"/>
      <c r="J13" s="25"/>
      <c r="K13" s="25"/>
      <c r="L13" s="25"/>
      <c r="M13" s="25"/>
      <c r="N13" s="25"/>
      <c r="O13" s="25"/>
      <c r="P13" s="25"/>
      <c r="Q13" s="26" t="s">
        <v>16</v>
      </c>
      <c r="R13" s="25"/>
    </row>
    <row r="14" spans="1:31" s="18" customFormat="1" ht="20.100000000000001" customHeight="1" x14ac:dyDescent="0.3">
      <c r="A14" s="131" t="s">
        <v>17</v>
      </c>
      <c r="B14" s="130" t="s">
        <v>18</v>
      </c>
      <c r="C14" s="130" t="s">
        <v>19</v>
      </c>
      <c r="D14" s="129" t="s">
        <v>20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8" t="s">
        <v>21</v>
      </c>
      <c r="Q14" s="127" t="s">
        <v>22</v>
      </c>
      <c r="R14" s="94" t="s">
        <v>23</v>
      </c>
      <c r="T14" s="5"/>
      <c r="U14" s="5"/>
      <c r="V14" s="5"/>
      <c r="W14" s="5"/>
      <c r="X14" s="5"/>
      <c r="Y14" s="5"/>
    </row>
    <row r="15" spans="1:31" s="18" customFormat="1" ht="20.100000000000001" customHeight="1" x14ac:dyDescent="0.3">
      <c r="A15" s="131"/>
      <c r="B15" s="130"/>
      <c r="C15" s="130"/>
      <c r="D15" s="27" t="s">
        <v>24</v>
      </c>
      <c r="E15" s="28" t="s">
        <v>25</v>
      </c>
      <c r="F15" s="29" t="s">
        <v>26</v>
      </c>
      <c r="G15" s="29" t="s">
        <v>27</v>
      </c>
      <c r="H15" s="29" t="s">
        <v>28</v>
      </c>
      <c r="I15" s="29" t="s">
        <v>26</v>
      </c>
      <c r="J15" s="29" t="s">
        <v>27</v>
      </c>
      <c r="K15" s="29" t="s">
        <v>28</v>
      </c>
      <c r="L15" s="29" t="s">
        <v>26</v>
      </c>
      <c r="M15" s="29" t="s">
        <v>27</v>
      </c>
      <c r="N15" s="29" t="s">
        <v>28</v>
      </c>
      <c r="O15" s="29" t="s">
        <v>29</v>
      </c>
      <c r="P15" s="128"/>
      <c r="Q15" s="127"/>
      <c r="R15" s="94"/>
      <c r="T15" s="5"/>
      <c r="U15" s="5"/>
      <c r="V15" s="5"/>
      <c r="W15" s="5"/>
      <c r="X15" s="5"/>
      <c r="Y15" s="5"/>
    </row>
    <row r="16" spans="1:31" s="5" customFormat="1" ht="20.100000000000001" customHeight="1" x14ac:dyDescent="0.3">
      <c r="A16" s="149" t="s">
        <v>30</v>
      </c>
      <c r="B16" s="149"/>
      <c r="C16" s="146" t="s">
        <v>31</v>
      </c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8"/>
      <c r="P16" s="30">
        <f>SUM(P17:P18)</f>
        <v>0</v>
      </c>
      <c r="Q16" s="30">
        <f>SUM(Q17:Q18)</f>
        <v>0</v>
      </c>
      <c r="R16" s="30">
        <f>P16+Q16</f>
        <v>0</v>
      </c>
    </row>
    <row r="17" spans="1:18" s="5" customFormat="1" ht="20.100000000000001" customHeight="1" x14ac:dyDescent="0.3">
      <c r="A17" s="74" t="s">
        <v>7</v>
      </c>
      <c r="B17" s="84" t="s">
        <v>75</v>
      </c>
      <c r="C17" s="81" t="s">
        <v>7</v>
      </c>
      <c r="D17" s="47" t="s">
        <v>76</v>
      </c>
      <c r="E17" s="48"/>
      <c r="F17" s="35" t="s">
        <v>26</v>
      </c>
      <c r="G17" s="49">
        <v>1</v>
      </c>
      <c r="H17" s="50" t="s">
        <v>60</v>
      </c>
      <c r="I17" s="35" t="s">
        <v>26</v>
      </c>
      <c r="J17" s="51">
        <v>10</v>
      </c>
      <c r="K17" s="50" t="s">
        <v>36</v>
      </c>
      <c r="L17" s="50"/>
      <c r="M17" s="50"/>
      <c r="N17" s="50"/>
      <c r="O17" s="50"/>
      <c r="P17" s="59"/>
      <c r="Q17" s="60"/>
      <c r="R17" s="83">
        <f>SUM(Q17:Q18)</f>
        <v>0</v>
      </c>
    </row>
    <row r="18" spans="1:18" s="5" customFormat="1" ht="20.100000000000001" customHeight="1" x14ac:dyDescent="0.3">
      <c r="A18" s="75"/>
      <c r="B18" s="84"/>
      <c r="C18" s="81"/>
      <c r="D18" s="47"/>
      <c r="E18" s="48"/>
      <c r="F18" s="50"/>
      <c r="G18" s="49"/>
      <c r="H18" s="50"/>
      <c r="I18" s="50"/>
      <c r="J18" s="52"/>
      <c r="K18" s="50"/>
      <c r="L18" s="50"/>
      <c r="M18" s="50"/>
      <c r="N18" s="50"/>
      <c r="O18" s="50"/>
      <c r="P18" s="59"/>
      <c r="Q18" s="60"/>
      <c r="R18" s="83"/>
    </row>
    <row r="19" spans="1:18" s="5" customFormat="1" ht="20.100000000000001" customHeight="1" x14ac:dyDescent="0.3">
      <c r="A19" s="149" t="s">
        <v>32</v>
      </c>
      <c r="B19" s="149"/>
      <c r="C19" s="146" t="s">
        <v>31</v>
      </c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8"/>
      <c r="P19" s="61">
        <f>SUM(P20:P41)</f>
        <v>0</v>
      </c>
      <c r="Q19" s="61">
        <f>SUM(Q20:Q41)</f>
        <v>0</v>
      </c>
      <c r="R19" s="61">
        <f>P19+Q19</f>
        <v>0</v>
      </c>
    </row>
    <row r="20" spans="1:18" s="5" customFormat="1" ht="20.100000000000001" customHeight="1" x14ac:dyDescent="0.3">
      <c r="A20" s="74" t="s">
        <v>10</v>
      </c>
      <c r="B20" s="74" t="s">
        <v>33</v>
      </c>
      <c r="C20" s="81" t="s">
        <v>34</v>
      </c>
      <c r="D20" s="53" t="s">
        <v>35</v>
      </c>
      <c r="E20" s="34">
        <v>3000000</v>
      </c>
      <c r="F20" s="35" t="s">
        <v>26</v>
      </c>
      <c r="G20" s="54">
        <v>5</v>
      </c>
      <c r="H20" s="35" t="s">
        <v>36</v>
      </c>
      <c r="I20" s="35" t="s">
        <v>26</v>
      </c>
      <c r="J20" s="55">
        <v>1</v>
      </c>
      <c r="K20" s="35" t="s">
        <v>37</v>
      </c>
      <c r="L20" s="35" t="s">
        <v>26</v>
      </c>
      <c r="M20" s="35"/>
      <c r="N20" s="35"/>
      <c r="O20" s="35" t="s">
        <v>29</v>
      </c>
      <c r="P20" s="62"/>
      <c r="Q20" s="62"/>
      <c r="R20" s="82">
        <f>SUM(P20:P25)+SUM(Q20:Q25)</f>
        <v>0</v>
      </c>
    </row>
    <row r="21" spans="1:18" s="5" customFormat="1" ht="20.100000000000001" customHeight="1" x14ac:dyDescent="0.3">
      <c r="A21" s="75"/>
      <c r="B21" s="75"/>
      <c r="C21" s="81"/>
      <c r="D21" s="53" t="s">
        <v>38</v>
      </c>
      <c r="E21" s="34">
        <v>2000000</v>
      </c>
      <c r="F21" s="35" t="s">
        <v>26</v>
      </c>
      <c r="G21" s="54">
        <v>5</v>
      </c>
      <c r="H21" s="35" t="s">
        <v>36</v>
      </c>
      <c r="I21" s="35" t="s">
        <v>26</v>
      </c>
      <c r="J21" s="55">
        <v>1</v>
      </c>
      <c r="K21" s="35" t="s">
        <v>37</v>
      </c>
      <c r="L21" s="35" t="s">
        <v>26</v>
      </c>
      <c r="M21" s="35"/>
      <c r="N21" s="35"/>
      <c r="O21" s="35" t="s">
        <v>29</v>
      </c>
      <c r="P21" s="62"/>
      <c r="Q21" s="62"/>
      <c r="R21" s="82"/>
    </row>
    <row r="22" spans="1:18" s="5" customFormat="1" ht="20.100000000000001" customHeight="1" x14ac:dyDescent="0.3">
      <c r="A22" s="75"/>
      <c r="B22" s="75"/>
      <c r="C22" s="81"/>
      <c r="D22" s="53" t="s">
        <v>39</v>
      </c>
      <c r="E22" s="34"/>
      <c r="F22" s="35" t="s">
        <v>26</v>
      </c>
      <c r="G22" s="54"/>
      <c r="H22" s="35"/>
      <c r="I22" s="35" t="s">
        <v>26</v>
      </c>
      <c r="J22" s="36"/>
      <c r="K22" s="35"/>
      <c r="L22" s="35" t="s">
        <v>26</v>
      </c>
      <c r="M22" s="35"/>
      <c r="N22" s="35"/>
      <c r="O22" s="35" t="s">
        <v>29</v>
      </c>
      <c r="P22" s="62"/>
      <c r="Q22" s="62"/>
      <c r="R22" s="82"/>
    </row>
    <row r="23" spans="1:18" s="5" customFormat="1" ht="20.100000000000001" customHeight="1" x14ac:dyDescent="0.3">
      <c r="A23" s="75"/>
      <c r="B23" s="75"/>
      <c r="C23" s="81"/>
      <c r="D23" s="53" t="s">
        <v>39</v>
      </c>
      <c r="E23" s="34"/>
      <c r="F23" s="35" t="s">
        <v>26</v>
      </c>
      <c r="G23" s="54"/>
      <c r="H23" s="35"/>
      <c r="I23" s="35" t="s">
        <v>26</v>
      </c>
      <c r="J23" s="36"/>
      <c r="K23" s="35"/>
      <c r="L23" s="35" t="s">
        <v>26</v>
      </c>
      <c r="M23" s="35"/>
      <c r="N23" s="35"/>
      <c r="O23" s="35" t="s">
        <v>29</v>
      </c>
      <c r="P23" s="33"/>
      <c r="Q23" s="62"/>
      <c r="R23" s="82"/>
    </row>
    <row r="24" spans="1:18" s="5" customFormat="1" ht="20.100000000000001" customHeight="1" x14ac:dyDescent="0.3">
      <c r="A24" s="75"/>
      <c r="B24" s="75"/>
      <c r="C24" s="81"/>
      <c r="D24" s="53" t="s">
        <v>39</v>
      </c>
      <c r="E24" s="34"/>
      <c r="F24" s="35" t="s">
        <v>26</v>
      </c>
      <c r="G24" s="54"/>
      <c r="H24" s="35"/>
      <c r="I24" s="35" t="s">
        <v>26</v>
      </c>
      <c r="J24" s="36"/>
      <c r="K24" s="35"/>
      <c r="L24" s="35" t="s">
        <v>26</v>
      </c>
      <c r="M24" s="35"/>
      <c r="N24" s="35"/>
      <c r="O24" s="35" t="s">
        <v>29</v>
      </c>
      <c r="P24" s="62"/>
      <c r="Q24" s="63"/>
      <c r="R24" s="82"/>
    </row>
    <row r="25" spans="1:18" s="5" customFormat="1" ht="20.100000000000001" customHeight="1" x14ac:dyDescent="0.3">
      <c r="A25" s="75"/>
      <c r="B25" s="75"/>
      <c r="C25" s="81"/>
      <c r="D25" s="53" t="s">
        <v>39</v>
      </c>
      <c r="E25" s="34"/>
      <c r="F25" s="35" t="s">
        <v>26</v>
      </c>
      <c r="G25" s="54"/>
      <c r="H25" s="35"/>
      <c r="I25" s="35" t="s">
        <v>26</v>
      </c>
      <c r="J25" s="36"/>
      <c r="K25" s="35"/>
      <c r="L25" s="35" t="s">
        <v>26</v>
      </c>
      <c r="M25" s="35"/>
      <c r="N25" s="35"/>
      <c r="O25" s="35" t="s">
        <v>29</v>
      </c>
      <c r="P25" s="62"/>
      <c r="Q25" s="62"/>
      <c r="R25" s="82"/>
    </row>
    <row r="26" spans="1:18" s="5" customFormat="1" ht="20.100000000000001" customHeight="1" x14ac:dyDescent="0.3">
      <c r="A26" s="75"/>
      <c r="B26" s="75"/>
      <c r="C26" s="81" t="s">
        <v>40</v>
      </c>
      <c r="D26" s="53" t="s">
        <v>41</v>
      </c>
      <c r="E26" s="34"/>
      <c r="F26" s="35" t="s">
        <v>26</v>
      </c>
      <c r="G26" s="54"/>
      <c r="H26" s="35"/>
      <c r="I26" s="35" t="s">
        <v>26</v>
      </c>
      <c r="J26" s="36"/>
      <c r="K26" s="35"/>
      <c r="L26" s="35" t="s">
        <v>26</v>
      </c>
      <c r="M26" s="35"/>
      <c r="N26" s="35"/>
      <c r="O26" s="35" t="s">
        <v>29</v>
      </c>
      <c r="P26" s="62"/>
      <c r="Q26" s="62"/>
      <c r="R26" s="82">
        <f>SUM(P26:P27)+SUM(Q26:Q27)</f>
        <v>0</v>
      </c>
    </row>
    <row r="27" spans="1:18" s="5" customFormat="1" ht="20.100000000000001" customHeight="1" x14ac:dyDescent="0.3">
      <c r="A27" s="75"/>
      <c r="B27" s="75"/>
      <c r="C27" s="81"/>
      <c r="D27" s="53" t="s">
        <v>42</v>
      </c>
      <c r="E27" s="34"/>
      <c r="F27" s="35" t="s">
        <v>26</v>
      </c>
      <c r="G27" s="54"/>
      <c r="H27" s="35"/>
      <c r="I27" s="35" t="s">
        <v>26</v>
      </c>
      <c r="J27" s="36"/>
      <c r="K27" s="35"/>
      <c r="L27" s="35" t="s">
        <v>26</v>
      </c>
      <c r="M27" s="35"/>
      <c r="N27" s="35"/>
      <c r="O27" s="35" t="s">
        <v>29</v>
      </c>
      <c r="P27" s="62"/>
      <c r="Q27" s="62"/>
      <c r="R27" s="82"/>
    </row>
    <row r="28" spans="1:18" s="5" customFormat="1" ht="20.100000000000001" customHeight="1" x14ac:dyDescent="0.3">
      <c r="A28" s="75"/>
      <c r="B28" s="75"/>
      <c r="C28" s="81" t="s">
        <v>43</v>
      </c>
      <c r="D28" s="53" t="s">
        <v>44</v>
      </c>
      <c r="E28" s="34"/>
      <c r="F28" s="35" t="s">
        <v>26</v>
      </c>
      <c r="G28" s="54"/>
      <c r="H28" s="35"/>
      <c r="I28" s="35" t="s">
        <v>26</v>
      </c>
      <c r="J28" s="36"/>
      <c r="K28" s="35"/>
      <c r="L28" s="35" t="s">
        <v>26</v>
      </c>
      <c r="M28" s="35"/>
      <c r="N28" s="35"/>
      <c r="O28" s="35" t="s">
        <v>29</v>
      </c>
      <c r="P28" s="62"/>
      <c r="Q28" s="62"/>
      <c r="R28" s="82">
        <f>SUM(P28:P29)+SUM(Q28:Q29)</f>
        <v>0</v>
      </c>
    </row>
    <row r="29" spans="1:18" s="5" customFormat="1" ht="20.100000000000001" customHeight="1" x14ac:dyDescent="0.3">
      <c r="A29" s="75"/>
      <c r="B29" s="75"/>
      <c r="C29" s="81"/>
      <c r="D29" s="53" t="s">
        <v>39</v>
      </c>
      <c r="E29" s="34"/>
      <c r="F29" s="35" t="s">
        <v>26</v>
      </c>
      <c r="G29" s="54"/>
      <c r="H29" s="35"/>
      <c r="I29" s="35" t="s">
        <v>26</v>
      </c>
      <c r="J29" s="36"/>
      <c r="K29" s="35"/>
      <c r="L29" s="35" t="s">
        <v>26</v>
      </c>
      <c r="M29" s="35"/>
      <c r="N29" s="35"/>
      <c r="O29" s="35" t="s">
        <v>29</v>
      </c>
      <c r="P29" s="62"/>
      <c r="Q29" s="62"/>
      <c r="R29" s="82"/>
    </row>
    <row r="30" spans="1:18" s="5" customFormat="1" ht="20.100000000000001" customHeight="1" x14ac:dyDescent="0.3">
      <c r="A30" s="75"/>
      <c r="B30" s="75"/>
      <c r="C30" s="81" t="s">
        <v>45</v>
      </c>
      <c r="D30" s="53" t="s">
        <v>46</v>
      </c>
      <c r="E30" s="34"/>
      <c r="F30" s="35" t="s">
        <v>26</v>
      </c>
      <c r="G30" s="54"/>
      <c r="H30" s="35"/>
      <c r="I30" s="35" t="s">
        <v>26</v>
      </c>
      <c r="J30" s="36"/>
      <c r="K30" s="35"/>
      <c r="L30" s="35" t="s">
        <v>26</v>
      </c>
      <c r="M30" s="35"/>
      <c r="N30" s="35"/>
      <c r="O30" s="35" t="s">
        <v>29</v>
      </c>
      <c r="P30" s="62"/>
      <c r="Q30" s="62"/>
      <c r="R30" s="82">
        <f t="shared" ref="R30" si="2">SUM(P30:P31)+SUM(Q30:Q31)</f>
        <v>0</v>
      </c>
    </row>
    <row r="31" spans="1:18" s="5" customFormat="1" ht="20.100000000000001" customHeight="1" x14ac:dyDescent="0.3">
      <c r="A31" s="75"/>
      <c r="B31" s="75"/>
      <c r="C31" s="81"/>
      <c r="D31" s="53" t="s">
        <v>39</v>
      </c>
      <c r="E31" s="34"/>
      <c r="F31" s="35" t="s">
        <v>26</v>
      </c>
      <c r="G31" s="54"/>
      <c r="H31" s="35"/>
      <c r="I31" s="35" t="s">
        <v>26</v>
      </c>
      <c r="J31" s="36"/>
      <c r="K31" s="35"/>
      <c r="L31" s="35" t="s">
        <v>26</v>
      </c>
      <c r="M31" s="35"/>
      <c r="N31" s="35"/>
      <c r="O31" s="35" t="s">
        <v>29</v>
      </c>
      <c r="P31" s="62"/>
      <c r="Q31" s="62"/>
      <c r="R31" s="82"/>
    </row>
    <row r="32" spans="1:18" s="5" customFormat="1" ht="20.100000000000001" customHeight="1" x14ac:dyDescent="0.3">
      <c r="A32" s="75"/>
      <c r="B32" s="75"/>
      <c r="C32" s="81" t="s">
        <v>47</v>
      </c>
      <c r="D32" s="53" t="s">
        <v>48</v>
      </c>
      <c r="E32" s="34"/>
      <c r="F32" s="35" t="s">
        <v>26</v>
      </c>
      <c r="G32" s="54"/>
      <c r="H32" s="35"/>
      <c r="I32" s="35" t="s">
        <v>26</v>
      </c>
      <c r="J32" s="36"/>
      <c r="K32" s="35"/>
      <c r="L32" s="35" t="s">
        <v>26</v>
      </c>
      <c r="M32" s="35"/>
      <c r="N32" s="35"/>
      <c r="O32" s="35" t="s">
        <v>29</v>
      </c>
      <c r="P32" s="62"/>
      <c r="Q32" s="62"/>
      <c r="R32" s="82">
        <f t="shared" ref="R32" si="3">SUM(P32:P33)+SUM(Q32:Q33)</f>
        <v>0</v>
      </c>
    </row>
    <row r="33" spans="1:25" s="5" customFormat="1" ht="20.100000000000001" customHeight="1" x14ac:dyDescent="0.3">
      <c r="A33" s="75"/>
      <c r="B33" s="75"/>
      <c r="C33" s="81"/>
      <c r="D33" s="53" t="s">
        <v>39</v>
      </c>
      <c r="E33" s="34"/>
      <c r="F33" s="35" t="s">
        <v>26</v>
      </c>
      <c r="G33" s="54"/>
      <c r="H33" s="35"/>
      <c r="I33" s="35" t="s">
        <v>26</v>
      </c>
      <c r="J33" s="36"/>
      <c r="K33" s="35"/>
      <c r="L33" s="35" t="s">
        <v>26</v>
      </c>
      <c r="M33" s="35"/>
      <c r="N33" s="35"/>
      <c r="O33" s="35" t="s">
        <v>29</v>
      </c>
      <c r="P33" s="62"/>
      <c r="Q33" s="62"/>
      <c r="R33" s="82"/>
    </row>
    <row r="34" spans="1:25" s="5" customFormat="1" ht="20.100000000000001" customHeight="1" x14ac:dyDescent="0.3">
      <c r="A34" s="75"/>
      <c r="B34" s="75"/>
      <c r="C34" s="85" t="s">
        <v>49</v>
      </c>
      <c r="D34" s="53" t="s">
        <v>48</v>
      </c>
      <c r="E34" s="34"/>
      <c r="F34" s="35" t="s">
        <v>26</v>
      </c>
      <c r="G34" s="35"/>
      <c r="H34" s="35"/>
      <c r="I34" s="35" t="s">
        <v>26</v>
      </c>
      <c r="J34" s="36"/>
      <c r="K34" s="35"/>
      <c r="L34" s="35" t="s">
        <v>26</v>
      </c>
      <c r="M34" s="35"/>
      <c r="N34" s="35"/>
      <c r="O34" s="35" t="s">
        <v>29</v>
      </c>
      <c r="P34" s="62"/>
      <c r="Q34" s="62"/>
      <c r="R34" s="77">
        <f>SUM(P34:P35)+SUM(Q34:Q35)</f>
        <v>0</v>
      </c>
      <c r="T34" s="33"/>
      <c r="U34" s="33"/>
      <c r="V34" s="33"/>
      <c r="W34" s="33"/>
      <c r="X34" s="33"/>
      <c r="Y34" s="33"/>
    </row>
    <row r="35" spans="1:25" s="5" customFormat="1" ht="20.100000000000001" customHeight="1" x14ac:dyDescent="0.3">
      <c r="A35" s="75"/>
      <c r="B35" s="76"/>
      <c r="C35" s="80"/>
      <c r="D35" s="53" t="s">
        <v>48</v>
      </c>
      <c r="E35" s="34"/>
      <c r="F35" s="35" t="s">
        <v>26</v>
      </c>
      <c r="G35" s="35"/>
      <c r="H35" s="35"/>
      <c r="I35" s="35" t="s">
        <v>26</v>
      </c>
      <c r="J35" s="36"/>
      <c r="K35" s="35"/>
      <c r="L35" s="35" t="s">
        <v>26</v>
      </c>
      <c r="M35" s="35"/>
      <c r="N35" s="35"/>
      <c r="O35" s="35" t="s">
        <v>29</v>
      </c>
      <c r="P35" s="62"/>
      <c r="Q35" s="62"/>
      <c r="R35" s="78"/>
      <c r="T35" s="33"/>
      <c r="U35" s="33"/>
      <c r="V35" s="33"/>
      <c r="W35" s="33"/>
      <c r="X35" s="33"/>
      <c r="Y35" s="33"/>
    </row>
    <row r="36" spans="1:25" s="5" customFormat="1" ht="20.100000000000001" customHeight="1" x14ac:dyDescent="0.3">
      <c r="A36" s="75"/>
      <c r="B36" s="56" t="s">
        <v>54</v>
      </c>
      <c r="C36" s="68" t="s">
        <v>55</v>
      </c>
      <c r="D36" s="53" t="s">
        <v>56</v>
      </c>
      <c r="E36" s="34"/>
      <c r="F36" s="35" t="s">
        <v>26</v>
      </c>
      <c r="G36" s="35"/>
      <c r="H36" s="35"/>
      <c r="I36" s="35" t="s">
        <v>26</v>
      </c>
      <c r="J36" s="36"/>
      <c r="K36" s="35"/>
      <c r="L36" s="35" t="s">
        <v>26</v>
      </c>
      <c r="M36" s="35"/>
      <c r="N36" s="35"/>
      <c r="O36" s="35" t="s">
        <v>29</v>
      </c>
      <c r="P36" s="62"/>
      <c r="Q36" s="62"/>
      <c r="R36" s="62">
        <f>P36+Q36</f>
        <v>0</v>
      </c>
      <c r="T36" s="33"/>
      <c r="U36" s="33"/>
      <c r="V36" s="33"/>
      <c r="W36" s="33"/>
      <c r="X36" s="33"/>
      <c r="Y36" s="33"/>
    </row>
    <row r="37" spans="1:25" s="33" customFormat="1" ht="20.100000000000001" customHeight="1" x14ac:dyDescent="0.3">
      <c r="A37" s="75"/>
      <c r="B37" s="84" t="s">
        <v>50</v>
      </c>
      <c r="C37" s="81" t="s">
        <v>50</v>
      </c>
      <c r="D37" s="53" t="s">
        <v>51</v>
      </c>
      <c r="E37" s="34"/>
      <c r="F37" s="35" t="s">
        <v>26</v>
      </c>
      <c r="G37" s="35"/>
      <c r="H37" s="35"/>
      <c r="I37" s="35" t="s">
        <v>26</v>
      </c>
      <c r="J37" s="36"/>
      <c r="K37" s="35"/>
      <c r="L37" s="35" t="s">
        <v>26</v>
      </c>
      <c r="M37" s="35"/>
      <c r="N37" s="35"/>
      <c r="O37" s="35" t="s">
        <v>29</v>
      </c>
      <c r="P37" s="62"/>
      <c r="Q37" s="62"/>
      <c r="R37" s="82">
        <f>SUM(P37:P39)+SUM(Q37:Q39)</f>
        <v>0</v>
      </c>
      <c r="T37" s="5"/>
      <c r="U37" s="5"/>
      <c r="V37" s="5"/>
      <c r="W37" s="5"/>
      <c r="X37" s="5"/>
      <c r="Y37" s="5"/>
    </row>
    <row r="38" spans="1:25" s="33" customFormat="1" ht="20.100000000000001" customHeight="1" x14ac:dyDescent="0.3">
      <c r="A38" s="75"/>
      <c r="B38" s="84"/>
      <c r="C38" s="81"/>
      <c r="D38" s="53" t="s">
        <v>52</v>
      </c>
      <c r="E38" s="34"/>
      <c r="F38" s="35" t="s">
        <v>26</v>
      </c>
      <c r="G38" s="35"/>
      <c r="H38" s="35"/>
      <c r="I38" s="35" t="s">
        <v>26</v>
      </c>
      <c r="J38" s="36"/>
      <c r="K38" s="35"/>
      <c r="L38" s="35" t="s">
        <v>26</v>
      </c>
      <c r="M38" s="35"/>
      <c r="N38" s="35"/>
      <c r="O38" s="35" t="s">
        <v>29</v>
      </c>
      <c r="P38" s="62"/>
      <c r="Q38" s="62"/>
      <c r="R38" s="82"/>
      <c r="T38" s="5"/>
      <c r="U38" s="5"/>
      <c r="V38" s="5"/>
      <c r="W38" s="5"/>
      <c r="X38" s="5"/>
      <c r="Y38" s="5"/>
    </row>
    <row r="39" spans="1:25" s="5" customFormat="1" ht="20.100000000000001" customHeight="1" x14ac:dyDescent="0.3">
      <c r="A39" s="75"/>
      <c r="B39" s="84"/>
      <c r="C39" s="81"/>
      <c r="D39" s="53" t="s">
        <v>53</v>
      </c>
      <c r="E39" s="34"/>
      <c r="F39" s="35" t="s">
        <v>26</v>
      </c>
      <c r="G39" s="35"/>
      <c r="H39" s="35"/>
      <c r="I39" s="35" t="s">
        <v>26</v>
      </c>
      <c r="J39" s="36"/>
      <c r="K39" s="35"/>
      <c r="L39" s="35" t="s">
        <v>26</v>
      </c>
      <c r="M39" s="35"/>
      <c r="N39" s="35"/>
      <c r="O39" s="35" t="s">
        <v>29</v>
      </c>
      <c r="P39" s="62"/>
      <c r="Q39" s="62"/>
      <c r="R39" s="82"/>
    </row>
    <row r="40" spans="1:25" s="5" customFormat="1" ht="20.100000000000001" customHeight="1" x14ac:dyDescent="0.3">
      <c r="A40" s="67"/>
      <c r="B40" s="74" t="s">
        <v>79</v>
      </c>
      <c r="C40" s="79" t="s">
        <v>81</v>
      </c>
      <c r="D40" s="53" t="s">
        <v>82</v>
      </c>
      <c r="E40" s="34"/>
      <c r="F40" s="35" t="s">
        <v>26</v>
      </c>
      <c r="G40" s="35"/>
      <c r="H40" s="35"/>
      <c r="I40" s="35" t="s">
        <v>26</v>
      </c>
      <c r="J40" s="36"/>
      <c r="K40" s="35"/>
      <c r="L40" s="35" t="s">
        <v>26</v>
      </c>
      <c r="M40" s="35"/>
      <c r="N40" s="35"/>
      <c r="O40" s="35" t="s">
        <v>29</v>
      </c>
      <c r="P40" s="62"/>
      <c r="Q40" s="62"/>
      <c r="R40" s="77">
        <f t="shared" ref="R40" si="4">SUM(P40:P43)+SUM(Q40:Q43)</f>
        <v>0</v>
      </c>
    </row>
    <row r="41" spans="1:25" s="5" customFormat="1" ht="20.100000000000001" customHeight="1" x14ac:dyDescent="0.3">
      <c r="A41" s="67"/>
      <c r="B41" s="76"/>
      <c r="C41" s="80"/>
      <c r="D41" s="53" t="s">
        <v>39</v>
      </c>
      <c r="E41" s="34"/>
      <c r="F41" s="35" t="s">
        <v>26</v>
      </c>
      <c r="G41" s="35"/>
      <c r="H41" s="35"/>
      <c r="I41" s="35" t="s">
        <v>26</v>
      </c>
      <c r="J41" s="36"/>
      <c r="K41" s="35"/>
      <c r="L41" s="35" t="s">
        <v>26</v>
      </c>
      <c r="M41" s="35"/>
      <c r="N41" s="35"/>
      <c r="O41" s="35" t="s">
        <v>29</v>
      </c>
      <c r="P41" s="62"/>
      <c r="Q41" s="62"/>
      <c r="R41" s="78"/>
    </row>
    <row r="42" spans="1:25" s="5" customFormat="1" ht="20.100000000000001" customHeight="1" x14ac:dyDescent="0.3">
      <c r="A42" s="149" t="s">
        <v>57</v>
      </c>
      <c r="B42" s="149"/>
      <c r="C42" s="146" t="s">
        <v>31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8"/>
      <c r="P42" s="64">
        <f>SUM(P43:P44)</f>
        <v>0</v>
      </c>
      <c r="Q42" s="64">
        <f>SUM(Q43:Q44)</f>
        <v>0</v>
      </c>
      <c r="R42" s="64">
        <f>P42+Q42</f>
        <v>0</v>
      </c>
    </row>
    <row r="43" spans="1:25" s="5" customFormat="1" ht="20.100000000000001" customHeight="1" x14ac:dyDescent="0.3">
      <c r="A43" s="150" t="s">
        <v>13</v>
      </c>
      <c r="B43" s="74" t="s">
        <v>58</v>
      </c>
      <c r="C43" s="57" t="s">
        <v>72</v>
      </c>
      <c r="D43" s="53" t="s">
        <v>59</v>
      </c>
      <c r="E43" s="34">
        <v>100000</v>
      </c>
      <c r="F43" s="35" t="s">
        <v>26</v>
      </c>
      <c r="G43" s="35">
        <v>50</v>
      </c>
      <c r="H43" s="35" t="s">
        <v>60</v>
      </c>
      <c r="I43" s="35" t="s">
        <v>26</v>
      </c>
      <c r="J43" s="55">
        <v>5</v>
      </c>
      <c r="K43" s="35" t="s">
        <v>37</v>
      </c>
      <c r="L43" s="35" t="s">
        <v>26</v>
      </c>
      <c r="M43" s="35"/>
      <c r="N43" s="35"/>
      <c r="O43" s="35" t="s">
        <v>29</v>
      </c>
      <c r="P43" s="62"/>
      <c r="Q43" s="62"/>
      <c r="R43" s="77">
        <f>SUM(P43:P44)+SUM(Q43:Q44)</f>
        <v>0</v>
      </c>
    </row>
    <row r="44" spans="1:25" s="5" customFormat="1" ht="20.100000000000001" customHeight="1" x14ac:dyDescent="0.3">
      <c r="A44" s="151"/>
      <c r="B44" s="75"/>
      <c r="C44" s="57" t="s">
        <v>72</v>
      </c>
      <c r="D44" s="53" t="s">
        <v>61</v>
      </c>
      <c r="E44" s="34">
        <v>100000</v>
      </c>
      <c r="F44" s="35" t="s">
        <v>26</v>
      </c>
      <c r="G44" s="35">
        <v>20</v>
      </c>
      <c r="H44" s="35" t="s">
        <v>60</v>
      </c>
      <c r="I44" s="35" t="s">
        <v>26</v>
      </c>
      <c r="J44" s="55">
        <v>6</v>
      </c>
      <c r="K44" s="35" t="s">
        <v>37</v>
      </c>
      <c r="L44" s="35" t="s">
        <v>26</v>
      </c>
      <c r="M44" s="35"/>
      <c r="N44" s="35"/>
      <c r="O44" s="35" t="s">
        <v>29</v>
      </c>
      <c r="P44" s="62"/>
      <c r="Q44" s="62"/>
      <c r="R44" s="96"/>
    </row>
    <row r="45" spans="1:25" s="5" customFormat="1" ht="20.100000000000001" customHeight="1" x14ac:dyDescent="0.3">
      <c r="A45" s="149" t="s">
        <v>62</v>
      </c>
      <c r="B45" s="149"/>
      <c r="C45" s="146" t="s">
        <v>31</v>
      </c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8"/>
      <c r="P45" s="65">
        <f>P46</f>
        <v>0</v>
      </c>
      <c r="Q45" s="65">
        <f>Q46</f>
        <v>0</v>
      </c>
      <c r="R45" s="65">
        <f>P45+Q45</f>
        <v>0</v>
      </c>
    </row>
    <row r="46" spans="1:25" s="5" customFormat="1" ht="21.75" customHeight="1" x14ac:dyDescent="0.3">
      <c r="A46" s="58" t="s">
        <v>15</v>
      </c>
      <c r="B46" s="58" t="s">
        <v>63</v>
      </c>
      <c r="C46" s="57" t="s">
        <v>64</v>
      </c>
      <c r="D46" s="53" t="s">
        <v>48</v>
      </c>
      <c r="E46" s="34"/>
      <c r="F46" s="35" t="s">
        <v>26</v>
      </c>
      <c r="G46" s="35"/>
      <c r="H46" s="35" t="s">
        <v>60</v>
      </c>
      <c r="I46" s="35" t="s">
        <v>26</v>
      </c>
      <c r="J46" s="36"/>
      <c r="K46" s="35" t="s">
        <v>37</v>
      </c>
      <c r="L46" s="35" t="s">
        <v>26</v>
      </c>
      <c r="M46" s="35"/>
      <c r="N46" s="35"/>
      <c r="O46" s="35" t="s">
        <v>29</v>
      </c>
      <c r="P46" s="63"/>
      <c r="Q46" s="63"/>
      <c r="R46" s="62">
        <f>P46+Q46</f>
        <v>0</v>
      </c>
    </row>
    <row r="47" spans="1:25" s="5" customFormat="1" ht="20.100000000000001" customHeight="1" x14ac:dyDescent="0.3">
      <c r="A47" s="143" t="s">
        <v>65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5"/>
      <c r="P47" s="66">
        <f>P16+P19+P42+P45</f>
        <v>0</v>
      </c>
      <c r="Q47" s="66">
        <f>Q16+Q19+Q42+Q45</f>
        <v>0</v>
      </c>
      <c r="R47" s="66">
        <f>R16+R19+R42+R45</f>
        <v>0</v>
      </c>
    </row>
    <row r="48" spans="1:25" s="5" customFormat="1" ht="20.25" customHeight="1" x14ac:dyDescent="0.3">
      <c r="A48" s="4"/>
      <c r="C48" s="4"/>
      <c r="D48" s="40"/>
      <c r="E48" s="40"/>
      <c r="G48" s="40"/>
      <c r="Q48" s="40"/>
    </row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</sheetData>
  <mergeCells count="66">
    <mergeCell ref="A47:O47"/>
    <mergeCell ref="C42:O42"/>
    <mergeCell ref="C19:O19"/>
    <mergeCell ref="C16:O16"/>
    <mergeCell ref="C45:O45"/>
    <mergeCell ref="B43:B44"/>
    <mergeCell ref="B17:B18"/>
    <mergeCell ref="A42:B42"/>
    <mergeCell ref="A19:B19"/>
    <mergeCell ref="A43:A44"/>
    <mergeCell ref="A16:B16"/>
    <mergeCell ref="C20:C25"/>
    <mergeCell ref="A45:B45"/>
    <mergeCell ref="C30:C31"/>
    <mergeCell ref="A17:A18"/>
    <mergeCell ref="E4:P4"/>
    <mergeCell ref="A2:Q2"/>
    <mergeCell ref="Q14:Q15"/>
    <mergeCell ref="P14:P15"/>
    <mergeCell ref="D14:O14"/>
    <mergeCell ref="C14:C15"/>
    <mergeCell ref="A14:A15"/>
    <mergeCell ref="B14:B15"/>
    <mergeCell ref="E12:P12"/>
    <mergeCell ref="A7:D12"/>
    <mergeCell ref="E11:P11"/>
    <mergeCell ref="R14:R15"/>
    <mergeCell ref="A1:R1"/>
    <mergeCell ref="R43:R44"/>
    <mergeCell ref="R37:R39"/>
    <mergeCell ref="E10:P10"/>
    <mergeCell ref="A3:D3"/>
    <mergeCell ref="A4:D4"/>
    <mergeCell ref="E7:P7"/>
    <mergeCell ref="A5:D5"/>
    <mergeCell ref="E5:P5"/>
    <mergeCell ref="A6:D6"/>
    <mergeCell ref="E6:P6"/>
    <mergeCell ref="E8:P8"/>
    <mergeCell ref="E9:P9"/>
    <mergeCell ref="C32:C33"/>
    <mergeCell ref="E3:P3"/>
    <mergeCell ref="S3:T3"/>
    <mergeCell ref="S4:T4"/>
    <mergeCell ref="S5:T5"/>
    <mergeCell ref="S6:T6"/>
    <mergeCell ref="S8:T8"/>
    <mergeCell ref="S7:T7"/>
    <mergeCell ref="A20:A39"/>
    <mergeCell ref="C37:C39"/>
    <mergeCell ref="R30:R31"/>
    <mergeCell ref="R17:R18"/>
    <mergeCell ref="R20:R25"/>
    <mergeCell ref="R26:R27"/>
    <mergeCell ref="R28:R29"/>
    <mergeCell ref="C17:C18"/>
    <mergeCell ref="B37:B39"/>
    <mergeCell ref="C26:C27"/>
    <mergeCell ref="C28:C29"/>
    <mergeCell ref="R32:R33"/>
    <mergeCell ref="C34:C35"/>
    <mergeCell ref="B20:B35"/>
    <mergeCell ref="R34:R35"/>
    <mergeCell ref="B40:B41"/>
    <mergeCell ref="R40:R41"/>
    <mergeCell ref="C40:C41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3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BAF79-19AF-4097-B061-75B531A5DF64}">
  <dimension ref="A1:X104"/>
  <sheetViews>
    <sheetView showGridLines="0" view="pageBreakPreview" topLeftCell="A7" zoomScale="85" zoomScaleNormal="85" zoomScaleSheetLayoutView="85" workbookViewId="0">
      <selection activeCell="D35" sqref="D35"/>
    </sheetView>
  </sheetViews>
  <sheetFormatPr defaultColWidth="8.88671875" defaultRowHeight="13.5" x14ac:dyDescent="0.15"/>
  <cols>
    <col min="1" max="1" width="7.77734375" style="3" customWidth="1"/>
    <col min="2" max="2" width="12.21875" style="2" customWidth="1"/>
    <col min="3" max="3" width="13.77734375" style="3" customWidth="1"/>
    <col min="4" max="4" width="14.6640625" style="1" customWidth="1"/>
    <col min="5" max="5" width="12.6640625" style="1" customWidth="1"/>
    <col min="6" max="6" width="4.33203125" style="2" customWidth="1"/>
    <col min="7" max="7" width="3.77734375" style="1" customWidth="1"/>
    <col min="8" max="8" width="3.33203125" style="2" customWidth="1"/>
    <col min="9" max="10" width="4.33203125" style="2" customWidth="1"/>
    <col min="11" max="11" width="4.5546875" style="2" customWidth="1"/>
    <col min="12" max="13" width="4.33203125" style="2" customWidth="1"/>
    <col min="14" max="14" width="3.33203125" style="2" customWidth="1"/>
    <col min="15" max="15" width="4.33203125" style="2" customWidth="1"/>
    <col min="16" max="16" width="18.33203125" style="2" customWidth="1"/>
    <col min="17" max="17" width="18.33203125" style="1" customWidth="1"/>
    <col min="18" max="18" width="18.21875" style="2" customWidth="1"/>
    <col min="19" max="19" width="3.6640625" style="2" bestFit="1" customWidth="1"/>
    <col min="20" max="21" width="4.5546875" style="2" customWidth="1"/>
    <col min="22" max="22" width="3.6640625" style="2" bestFit="1" customWidth="1"/>
    <col min="23" max="23" width="4.5546875" style="2" customWidth="1"/>
    <col min="24" max="24" width="5.109375" style="2" customWidth="1"/>
    <col min="25" max="25" width="3.77734375" style="2" customWidth="1"/>
    <col min="26" max="26" width="12.6640625" style="2" customWidth="1"/>
    <col min="27" max="16384" width="8.88671875" style="2"/>
  </cols>
  <sheetData>
    <row r="1" spans="1:24" s="5" customFormat="1" ht="33.75" customHeight="1" x14ac:dyDescent="0.3">
      <c r="A1" s="95" t="s">
        <v>80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24" s="5" customFormat="1" ht="41.25" customHeight="1" thickBot="1" x14ac:dyDescent="0.3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6"/>
      <c r="R2" s="41"/>
    </row>
    <row r="3" spans="1:24" s="5" customFormat="1" ht="19.899999999999999" customHeight="1" x14ac:dyDescent="0.3">
      <c r="A3" s="100" t="s">
        <v>1</v>
      </c>
      <c r="B3" s="101"/>
      <c r="C3" s="101"/>
      <c r="D3" s="102"/>
      <c r="E3" s="119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1"/>
      <c r="Q3" s="8"/>
      <c r="S3" s="10"/>
      <c r="T3" s="10"/>
      <c r="U3" s="10"/>
      <c r="V3" s="10"/>
      <c r="W3" s="10"/>
      <c r="X3" s="10"/>
    </row>
    <row r="4" spans="1:24" s="5" customFormat="1" ht="19.899999999999999" customHeight="1" x14ac:dyDescent="0.3">
      <c r="A4" s="103" t="s">
        <v>6</v>
      </c>
      <c r="B4" s="104"/>
      <c r="C4" s="104"/>
      <c r="D4" s="105"/>
      <c r="E4" s="122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4"/>
      <c r="Q4" s="8"/>
      <c r="S4" s="10"/>
      <c r="T4" s="10"/>
      <c r="U4" s="10"/>
      <c r="V4" s="10"/>
      <c r="W4" s="10"/>
      <c r="X4" s="10"/>
    </row>
    <row r="5" spans="1:24" s="5" customFormat="1" ht="19.899999999999999" customHeight="1" x14ac:dyDescent="0.3">
      <c r="A5" s="109" t="s">
        <v>8</v>
      </c>
      <c r="B5" s="110"/>
      <c r="C5" s="111"/>
      <c r="D5" s="112"/>
      <c r="E5" s="97" t="s">
        <v>9</v>
      </c>
      <c r="F5" s="98"/>
      <c r="G5" s="98"/>
      <c r="H5" s="98"/>
      <c r="I5" s="98"/>
      <c r="J5" s="98"/>
      <c r="K5" s="98"/>
      <c r="L5" s="98"/>
      <c r="M5" s="98"/>
      <c r="N5" s="98"/>
      <c r="O5" s="98"/>
      <c r="P5" s="99"/>
      <c r="Q5" s="13"/>
      <c r="S5" s="14"/>
      <c r="T5" s="14"/>
      <c r="U5" s="14"/>
      <c r="V5" s="14"/>
      <c r="W5" s="14"/>
      <c r="X5" s="14"/>
    </row>
    <row r="6" spans="1:24" s="5" customFormat="1" ht="19.899999999999999" customHeight="1" x14ac:dyDescent="0.3">
      <c r="A6" s="109" t="s">
        <v>11</v>
      </c>
      <c r="B6" s="109"/>
      <c r="C6" s="103"/>
      <c r="D6" s="112"/>
      <c r="E6" s="152" t="s">
        <v>12</v>
      </c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4"/>
      <c r="Q6" s="15"/>
      <c r="S6" s="14"/>
      <c r="T6" s="14"/>
      <c r="U6" s="14"/>
      <c r="V6" s="14"/>
      <c r="W6" s="14"/>
      <c r="X6" s="14"/>
    </row>
    <row r="7" spans="1:24" s="5" customFormat="1" ht="19.899999999999999" customHeight="1" thickBot="1" x14ac:dyDescent="0.35">
      <c r="A7" s="114" t="s">
        <v>14</v>
      </c>
      <c r="B7" s="141"/>
      <c r="C7" s="141"/>
      <c r="D7" s="142"/>
      <c r="E7" s="155" t="s">
        <v>77</v>
      </c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7"/>
      <c r="Q7" s="13"/>
      <c r="S7" s="14"/>
      <c r="T7" s="14"/>
      <c r="U7" s="14"/>
      <c r="V7" s="14"/>
      <c r="W7" s="14"/>
      <c r="X7" s="14"/>
    </row>
    <row r="8" spans="1:24" s="5" customFormat="1" ht="20.100000000000001" customHeight="1" x14ac:dyDescent="0.3">
      <c r="A8" s="19"/>
      <c r="B8" s="20"/>
      <c r="C8" s="21"/>
      <c r="D8" s="22"/>
      <c r="E8" s="22"/>
      <c r="F8" s="23"/>
      <c r="G8" s="24"/>
      <c r="H8" s="25"/>
      <c r="I8" s="25"/>
      <c r="J8" s="25"/>
      <c r="K8" s="25"/>
      <c r="L8" s="25"/>
      <c r="M8" s="25"/>
      <c r="N8" s="25"/>
      <c r="O8" s="25"/>
      <c r="P8" s="25"/>
      <c r="Q8" s="26" t="s">
        <v>16</v>
      </c>
      <c r="R8" s="25"/>
    </row>
    <row r="9" spans="1:24" s="18" customFormat="1" ht="20.100000000000001" customHeight="1" x14ac:dyDescent="0.3">
      <c r="A9" s="131" t="s">
        <v>17</v>
      </c>
      <c r="B9" s="130" t="s">
        <v>18</v>
      </c>
      <c r="C9" s="130" t="s">
        <v>19</v>
      </c>
      <c r="D9" s="129" t="s">
        <v>20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8" t="s">
        <v>21</v>
      </c>
      <c r="Q9" s="127" t="s">
        <v>22</v>
      </c>
      <c r="R9" s="94" t="s">
        <v>23</v>
      </c>
    </row>
    <row r="10" spans="1:24" s="18" customFormat="1" ht="20.100000000000001" customHeight="1" x14ac:dyDescent="0.3">
      <c r="A10" s="131"/>
      <c r="B10" s="130"/>
      <c r="C10" s="130"/>
      <c r="D10" s="44" t="s">
        <v>24</v>
      </c>
      <c r="E10" s="28" t="s">
        <v>25</v>
      </c>
      <c r="F10" s="42" t="s">
        <v>26</v>
      </c>
      <c r="G10" s="42" t="s">
        <v>27</v>
      </c>
      <c r="H10" s="42" t="s">
        <v>28</v>
      </c>
      <c r="I10" s="42" t="s">
        <v>26</v>
      </c>
      <c r="J10" s="42" t="s">
        <v>27</v>
      </c>
      <c r="K10" s="42" t="s">
        <v>28</v>
      </c>
      <c r="L10" s="42" t="s">
        <v>26</v>
      </c>
      <c r="M10" s="42" t="s">
        <v>27</v>
      </c>
      <c r="N10" s="42" t="s">
        <v>28</v>
      </c>
      <c r="O10" s="42" t="s">
        <v>29</v>
      </c>
      <c r="P10" s="128"/>
      <c r="Q10" s="127"/>
      <c r="R10" s="94"/>
    </row>
    <row r="11" spans="1:24" s="5" customFormat="1" ht="20.100000000000001" customHeight="1" x14ac:dyDescent="0.3">
      <c r="A11" s="149" t="s">
        <v>30</v>
      </c>
      <c r="B11" s="149"/>
      <c r="C11" s="146" t="s">
        <v>31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8"/>
      <c r="P11" s="30">
        <f>SUM(P12:P13)</f>
        <v>0</v>
      </c>
      <c r="Q11" s="30">
        <f>SUM(Q12:Q13)</f>
        <v>0</v>
      </c>
      <c r="R11" s="30">
        <f>P11+Q11</f>
        <v>0</v>
      </c>
    </row>
    <row r="12" spans="1:24" s="5" customFormat="1" ht="20.100000000000001" customHeight="1" x14ac:dyDescent="0.3">
      <c r="A12" s="74" t="s">
        <v>7</v>
      </c>
      <c r="B12" s="84" t="s">
        <v>75</v>
      </c>
      <c r="C12" s="81" t="s">
        <v>7</v>
      </c>
      <c r="D12" s="47" t="s">
        <v>76</v>
      </c>
      <c r="E12" s="48"/>
      <c r="F12" s="35" t="s">
        <v>26</v>
      </c>
      <c r="G12" s="49">
        <v>1</v>
      </c>
      <c r="H12" s="50" t="s">
        <v>60</v>
      </c>
      <c r="I12" s="35" t="s">
        <v>26</v>
      </c>
      <c r="J12" s="51">
        <v>10</v>
      </c>
      <c r="K12" s="50" t="s">
        <v>36</v>
      </c>
      <c r="L12" s="50"/>
      <c r="M12" s="50"/>
      <c r="N12" s="50"/>
      <c r="O12" s="50"/>
      <c r="P12" s="45"/>
      <c r="Q12" s="31"/>
      <c r="R12" s="158">
        <f>SUM(Q12:Q13)</f>
        <v>0</v>
      </c>
    </row>
    <row r="13" spans="1:24" s="5" customFormat="1" ht="19.5" customHeight="1" x14ac:dyDescent="0.3">
      <c r="A13" s="75"/>
      <c r="B13" s="84"/>
      <c r="C13" s="81"/>
      <c r="D13" s="47"/>
      <c r="E13" s="48"/>
      <c r="F13" s="50"/>
      <c r="G13" s="49"/>
      <c r="H13" s="50"/>
      <c r="I13" s="50"/>
      <c r="J13" s="52"/>
      <c r="K13" s="50"/>
      <c r="L13" s="50"/>
      <c r="M13" s="50"/>
      <c r="N13" s="50"/>
      <c r="O13" s="50"/>
      <c r="P13" s="45"/>
      <c r="Q13" s="31"/>
      <c r="R13" s="158"/>
    </row>
    <row r="14" spans="1:24" s="5" customFormat="1" ht="20.100000000000001" customHeight="1" x14ac:dyDescent="0.3">
      <c r="A14" s="149" t="s">
        <v>32</v>
      </c>
      <c r="B14" s="149"/>
      <c r="C14" s="146" t="s">
        <v>31</v>
      </c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8"/>
      <c r="P14" s="30">
        <f>SUM(P15:P36)</f>
        <v>0</v>
      </c>
      <c r="Q14" s="30">
        <f>SUM(Q15:Q36)</f>
        <v>0</v>
      </c>
      <c r="R14" s="30">
        <f>P14+Q14</f>
        <v>0</v>
      </c>
    </row>
    <row r="15" spans="1:24" s="5" customFormat="1" ht="20.100000000000001" customHeight="1" x14ac:dyDescent="0.3">
      <c r="A15" s="74" t="s">
        <v>10</v>
      </c>
      <c r="B15" s="84" t="s">
        <v>33</v>
      </c>
      <c r="C15" s="81" t="s">
        <v>34</v>
      </c>
      <c r="D15" s="53" t="s">
        <v>35</v>
      </c>
      <c r="E15" s="34">
        <v>3000000</v>
      </c>
      <c r="F15" s="35" t="s">
        <v>26</v>
      </c>
      <c r="G15" s="54">
        <v>5</v>
      </c>
      <c r="H15" s="35" t="s">
        <v>36</v>
      </c>
      <c r="I15" s="35" t="s">
        <v>26</v>
      </c>
      <c r="J15" s="55">
        <v>1</v>
      </c>
      <c r="K15" s="35" t="s">
        <v>37</v>
      </c>
      <c r="L15" s="35" t="s">
        <v>26</v>
      </c>
      <c r="M15" s="35"/>
      <c r="N15" s="35"/>
      <c r="O15" s="35" t="s">
        <v>29</v>
      </c>
      <c r="P15" s="32"/>
      <c r="Q15" s="32"/>
      <c r="R15" s="159">
        <f>SUM(P15:P20)+SUM(Q15:Q20)</f>
        <v>0</v>
      </c>
    </row>
    <row r="16" spans="1:24" s="5" customFormat="1" ht="20.100000000000001" customHeight="1" x14ac:dyDescent="0.3">
      <c r="A16" s="75"/>
      <c r="B16" s="84"/>
      <c r="C16" s="81"/>
      <c r="D16" s="53" t="s">
        <v>38</v>
      </c>
      <c r="E16" s="34">
        <v>2000000</v>
      </c>
      <c r="F16" s="35" t="s">
        <v>26</v>
      </c>
      <c r="G16" s="54">
        <v>5</v>
      </c>
      <c r="H16" s="35" t="s">
        <v>36</v>
      </c>
      <c r="I16" s="35" t="s">
        <v>26</v>
      </c>
      <c r="J16" s="55">
        <v>1</v>
      </c>
      <c r="K16" s="35" t="s">
        <v>37</v>
      </c>
      <c r="L16" s="35" t="s">
        <v>26</v>
      </c>
      <c r="M16" s="35"/>
      <c r="N16" s="35"/>
      <c r="O16" s="35" t="s">
        <v>29</v>
      </c>
      <c r="P16" s="32"/>
      <c r="Q16" s="32"/>
      <c r="R16" s="159"/>
    </row>
    <row r="17" spans="1:18" s="5" customFormat="1" ht="20.100000000000001" customHeight="1" x14ac:dyDescent="0.3">
      <c r="A17" s="75"/>
      <c r="B17" s="84"/>
      <c r="C17" s="81"/>
      <c r="D17" s="53" t="s">
        <v>39</v>
      </c>
      <c r="E17" s="34"/>
      <c r="F17" s="35" t="s">
        <v>26</v>
      </c>
      <c r="G17" s="54"/>
      <c r="H17" s="35"/>
      <c r="I17" s="35" t="s">
        <v>26</v>
      </c>
      <c r="J17" s="36"/>
      <c r="K17" s="35"/>
      <c r="L17" s="35" t="s">
        <v>26</v>
      </c>
      <c r="M17" s="35"/>
      <c r="N17" s="35"/>
      <c r="O17" s="35" t="s">
        <v>29</v>
      </c>
      <c r="P17" s="32"/>
      <c r="Q17" s="32"/>
      <c r="R17" s="159"/>
    </row>
    <row r="18" spans="1:18" s="5" customFormat="1" ht="20.100000000000001" customHeight="1" x14ac:dyDescent="0.3">
      <c r="A18" s="75"/>
      <c r="B18" s="84"/>
      <c r="C18" s="81"/>
      <c r="D18" s="53" t="s">
        <v>39</v>
      </c>
      <c r="E18" s="34"/>
      <c r="F18" s="35" t="s">
        <v>26</v>
      </c>
      <c r="G18" s="54"/>
      <c r="H18" s="35"/>
      <c r="I18" s="35" t="s">
        <v>26</v>
      </c>
      <c r="J18" s="36"/>
      <c r="K18" s="35"/>
      <c r="L18" s="35" t="s">
        <v>26</v>
      </c>
      <c r="M18" s="35"/>
      <c r="N18" s="35"/>
      <c r="O18" s="35" t="s">
        <v>29</v>
      </c>
      <c r="Q18" s="32"/>
      <c r="R18" s="159"/>
    </row>
    <row r="19" spans="1:18" s="5" customFormat="1" ht="20.100000000000001" customHeight="1" x14ac:dyDescent="0.3">
      <c r="A19" s="75"/>
      <c r="B19" s="84"/>
      <c r="C19" s="81"/>
      <c r="D19" s="53" t="s">
        <v>39</v>
      </c>
      <c r="E19" s="34"/>
      <c r="F19" s="35" t="s">
        <v>26</v>
      </c>
      <c r="G19" s="54"/>
      <c r="H19" s="35"/>
      <c r="I19" s="35" t="s">
        <v>26</v>
      </c>
      <c r="J19" s="36"/>
      <c r="K19" s="35"/>
      <c r="L19" s="35" t="s">
        <v>26</v>
      </c>
      <c r="M19" s="35"/>
      <c r="N19" s="35"/>
      <c r="O19" s="35" t="s">
        <v>29</v>
      </c>
      <c r="P19" s="32"/>
      <c r="Q19" s="43"/>
      <c r="R19" s="159"/>
    </row>
    <row r="20" spans="1:18" s="5" customFormat="1" ht="20.100000000000001" customHeight="1" x14ac:dyDescent="0.3">
      <c r="A20" s="75"/>
      <c r="B20" s="84"/>
      <c r="C20" s="81"/>
      <c r="D20" s="53" t="s">
        <v>39</v>
      </c>
      <c r="E20" s="34"/>
      <c r="F20" s="35" t="s">
        <v>26</v>
      </c>
      <c r="G20" s="54"/>
      <c r="H20" s="35"/>
      <c r="I20" s="35" t="s">
        <v>26</v>
      </c>
      <c r="J20" s="36"/>
      <c r="K20" s="35"/>
      <c r="L20" s="35" t="s">
        <v>26</v>
      </c>
      <c r="M20" s="35"/>
      <c r="N20" s="35"/>
      <c r="O20" s="35" t="s">
        <v>29</v>
      </c>
      <c r="P20" s="32"/>
      <c r="Q20" s="32"/>
      <c r="R20" s="159"/>
    </row>
    <row r="21" spans="1:18" s="5" customFormat="1" ht="20.100000000000001" customHeight="1" x14ac:dyDescent="0.3">
      <c r="A21" s="75"/>
      <c r="B21" s="84"/>
      <c r="C21" s="81" t="s">
        <v>40</v>
      </c>
      <c r="D21" s="53" t="s">
        <v>41</v>
      </c>
      <c r="E21" s="34"/>
      <c r="F21" s="35" t="s">
        <v>26</v>
      </c>
      <c r="G21" s="54"/>
      <c r="H21" s="35"/>
      <c r="I21" s="35" t="s">
        <v>26</v>
      </c>
      <c r="J21" s="36"/>
      <c r="K21" s="35"/>
      <c r="L21" s="35" t="s">
        <v>26</v>
      </c>
      <c r="M21" s="35"/>
      <c r="N21" s="35"/>
      <c r="O21" s="35" t="s">
        <v>29</v>
      </c>
      <c r="P21" s="32"/>
      <c r="Q21" s="32"/>
      <c r="R21" s="159">
        <f>SUM(P21:P22)+SUM(Q21:Q22)</f>
        <v>0</v>
      </c>
    </row>
    <row r="22" spans="1:18" s="5" customFormat="1" ht="20.100000000000001" customHeight="1" x14ac:dyDescent="0.3">
      <c r="A22" s="75"/>
      <c r="B22" s="84"/>
      <c r="C22" s="81"/>
      <c r="D22" s="53" t="s">
        <v>42</v>
      </c>
      <c r="E22" s="34"/>
      <c r="F22" s="35" t="s">
        <v>26</v>
      </c>
      <c r="G22" s="54"/>
      <c r="H22" s="35"/>
      <c r="I22" s="35" t="s">
        <v>26</v>
      </c>
      <c r="J22" s="36"/>
      <c r="K22" s="35"/>
      <c r="L22" s="35" t="s">
        <v>26</v>
      </c>
      <c r="M22" s="35"/>
      <c r="N22" s="35"/>
      <c r="O22" s="35" t="s">
        <v>29</v>
      </c>
      <c r="P22" s="32"/>
      <c r="Q22" s="32"/>
      <c r="R22" s="159"/>
    </row>
    <row r="23" spans="1:18" s="5" customFormat="1" ht="20.100000000000001" customHeight="1" x14ac:dyDescent="0.3">
      <c r="A23" s="75"/>
      <c r="B23" s="84"/>
      <c r="C23" s="81" t="s">
        <v>43</v>
      </c>
      <c r="D23" s="53" t="s">
        <v>44</v>
      </c>
      <c r="E23" s="34"/>
      <c r="F23" s="35" t="s">
        <v>26</v>
      </c>
      <c r="G23" s="54"/>
      <c r="H23" s="35"/>
      <c r="I23" s="35" t="s">
        <v>26</v>
      </c>
      <c r="J23" s="36"/>
      <c r="K23" s="35"/>
      <c r="L23" s="35" t="s">
        <v>26</v>
      </c>
      <c r="M23" s="35"/>
      <c r="N23" s="35"/>
      <c r="O23" s="35" t="s">
        <v>29</v>
      </c>
      <c r="P23" s="32"/>
      <c r="Q23" s="32"/>
      <c r="R23" s="159">
        <f>SUM(P23:P24)+SUM(Q23:Q24)</f>
        <v>0</v>
      </c>
    </row>
    <row r="24" spans="1:18" s="5" customFormat="1" ht="20.100000000000001" customHeight="1" x14ac:dyDescent="0.3">
      <c r="A24" s="75"/>
      <c r="B24" s="84"/>
      <c r="C24" s="81"/>
      <c r="D24" s="53" t="s">
        <v>39</v>
      </c>
      <c r="E24" s="34"/>
      <c r="F24" s="35" t="s">
        <v>26</v>
      </c>
      <c r="G24" s="54"/>
      <c r="H24" s="35"/>
      <c r="I24" s="35" t="s">
        <v>26</v>
      </c>
      <c r="J24" s="36"/>
      <c r="K24" s="35"/>
      <c r="L24" s="35" t="s">
        <v>26</v>
      </c>
      <c r="M24" s="35"/>
      <c r="N24" s="35"/>
      <c r="O24" s="35" t="s">
        <v>29</v>
      </c>
      <c r="P24" s="32"/>
      <c r="Q24" s="32"/>
      <c r="R24" s="159"/>
    </row>
    <row r="25" spans="1:18" s="5" customFormat="1" ht="20.100000000000001" customHeight="1" x14ac:dyDescent="0.3">
      <c r="A25" s="75"/>
      <c r="B25" s="84"/>
      <c r="C25" s="81" t="s">
        <v>45</v>
      </c>
      <c r="D25" s="53" t="s">
        <v>46</v>
      </c>
      <c r="E25" s="34"/>
      <c r="F25" s="35" t="s">
        <v>26</v>
      </c>
      <c r="G25" s="54"/>
      <c r="H25" s="35"/>
      <c r="I25" s="35" t="s">
        <v>26</v>
      </c>
      <c r="J25" s="36"/>
      <c r="K25" s="35"/>
      <c r="L25" s="35" t="s">
        <v>26</v>
      </c>
      <c r="M25" s="35"/>
      <c r="N25" s="35"/>
      <c r="O25" s="35" t="s">
        <v>29</v>
      </c>
      <c r="P25" s="32"/>
      <c r="Q25" s="32"/>
      <c r="R25" s="159">
        <f t="shared" ref="R25" si="0">SUM(P25:P26)+SUM(Q25:Q26)</f>
        <v>0</v>
      </c>
    </row>
    <row r="26" spans="1:18" s="5" customFormat="1" ht="20.100000000000001" customHeight="1" x14ac:dyDescent="0.3">
      <c r="A26" s="75"/>
      <c r="B26" s="84"/>
      <c r="C26" s="81"/>
      <c r="D26" s="53" t="s">
        <v>39</v>
      </c>
      <c r="E26" s="34"/>
      <c r="F26" s="35" t="s">
        <v>26</v>
      </c>
      <c r="G26" s="54"/>
      <c r="H26" s="35"/>
      <c r="I26" s="35" t="s">
        <v>26</v>
      </c>
      <c r="J26" s="36"/>
      <c r="K26" s="35"/>
      <c r="L26" s="35" t="s">
        <v>26</v>
      </c>
      <c r="M26" s="35"/>
      <c r="N26" s="35"/>
      <c r="O26" s="35" t="s">
        <v>29</v>
      </c>
      <c r="P26" s="32"/>
      <c r="Q26" s="32"/>
      <c r="R26" s="159"/>
    </row>
    <row r="27" spans="1:18" s="5" customFormat="1" ht="20.100000000000001" customHeight="1" x14ac:dyDescent="0.3">
      <c r="A27" s="75"/>
      <c r="B27" s="84"/>
      <c r="C27" s="81" t="s">
        <v>47</v>
      </c>
      <c r="D27" s="53" t="s">
        <v>48</v>
      </c>
      <c r="E27" s="34"/>
      <c r="F27" s="35" t="s">
        <v>26</v>
      </c>
      <c r="G27" s="54"/>
      <c r="H27" s="35"/>
      <c r="I27" s="35" t="s">
        <v>26</v>
      </c>
      <c r="J27" s="36"/>
      <c r="K27" s="35"/>
      <c r="L27" s="35" t="s">
        <v>26</v>
      </c>
      <c r="M27" s="35"/>
      <c r="N27" s="35"/>
      <c r="O27" s="35" t="s">
        <v>29</v>
      </c>
      <c r="P27" s="32"/>
      <c r="Q27" s="32"/>
      <c r="R27" s="159">
        <f t="shared" ref="R27" si="1">SUM(P27:P28)+SUM(Q27:Q28)</f>
        <v>0</v>
      </c>
    </row>
    <row r="28" spans="1:18" s="5" customFormat="1" ht="20.100000000000001" customHeight="1" x14ac:dyDescent="0.3">
      <c r="A28" s="75"/>
      <c r="B28" s="84"/>
      <c r="C28" s="81"/>
      <c r="D28" s="53" t="s">
        <v>39</v>
      </c>
      <c r="E28" s="34"/>
      <c r="F28" s="35" t="s">
        <v>26</v>
      </c>
      <c r="G28" s="54"/>
      <c r="H28" s="35"/>
      <c r="I28" s="35" t="s">
        <v>26</v>
      </c>
      <c r="J28" s="36"/>
      <c r="K28" s="35"/>
      <c r="L28" s="35" t="s">
        <v>26</v>
      </c>
      <c r="M28" s="35"/>
      <c r="N28" s="35"/>
      <c r="O28" s="35" t="s">
        <v>29</v>
      </c>
      <c r="P28" s="32"/>
      <c r="Q28" s="32"/>
      <c r="R28" s="159"/>
    </row>
    <row r="29" spans="1:18" s="5" customFormat="1" ht="20.100000000000001" customHeight="1" x14ac:dyDescent="0.3">
      <c r="A29" s="75"/>
      <c r="B29" s="84"/>
      <c r="C29" s="81" t="s">
        <v>49</v>
      </c>
      <c r="D29" s="53" t="s">
        <v>48</v>
      </c>
      <c r="E29" s="34"/>
      <c r="F29" s="35" t="s">
        <v>26</v>
      </c>
      <c r="G29" s="35"/>
      <c r="H29" s="35"/>
      <c r="I29" s="35" t="s">
        <v>26</v>
      </c>
      <c r="J29" s="36"/>
      <c r="K29" s="35"/>
      <c r="L29" s="35" t="s">
        <v>26</v>
      </c>
      <c r="M29" s="35"/>
      <c r="N29" s="35"/>
      <c r="O29" s="35" t="s">
        <v>29</v>
      </c>
      <c r="P29" s="32"/>
      <c r="Q29" s="32"/>
      <c r="R29" s="159">
        <f t="shared" ref="R29" si="2">SUM(P29:P30)+SUM(Q29:Q30)</f>
        <v>0</v>
      </c>
    </row>
    <row r="30" spans="1:18" s="5" customFormat="1" ht="20.100000000000001" customHeight="1" x14ac:dyDescent="0.3">
      <c r="A30" s="75"/>
      <c r="B30" s="84"/>
      <c r="C30" s="81"/>
      <c r="D30" s="53" t="s">
        <v>39</v>
      </c>
      <c r="E30" s="34"/>
      <c r="F30" s="35" t="s">
        <v>26</v>
      </c>
      <c r="G30" s="35"/>
      <c r="H30" s="35"/>
      <c r="I30" s="35" t="s">
        <v>26</v>
      </c>
      <c r="J30" s="36"/>
      <c r="K30" s="35"/>
      <c r="L30" s="35" t="s">
        <v>26</v>
      </c>
      <c r="M30" s="35"/>
      <c r="N30" s="35"/>
      <c r="O30" s="35" t="s">
        <v>29</v>
      </c>
      <c r="P30" s="32"/>
      <c r="Q30" s="32"/>
      <c r="R30" s="159"/>
    </row>
    <row r="31" spans="1:18" s="5" customFormat="1" ht="20.100000000000001" customHeight="1" x14ac:dyDescent="0.3">
      <c r="A31" s="75"/>
      <c r="B31" s="56" t="s">
        <v>54</v>
      </c>
      <c r="C31" s="68" t="s">
        <v>55</v>
      </c>
      <c r="D31" s="53" t="s">
        <v>56</v>
      </c>
      <c r="E31" s="34"/>
      <c r="F31" s="35" t="s">
        <v>26</v>
      </c>
      <c r="G31" s="35"/>
      <c r="H31" s="35"/>
      <c r="I31" s="35" t="s">
        <v>26</v>
      </c>
      <c r="J31" s="36"/>
      <c r="K31" s="35"/>
      <c r="L31" s="35" t="s">
        <v>26</v>
      </c>
      <c r="M31" s="35"/>
      <c r="N31" s="35"/>
      <c r="O31" s="35" t="s">
        <v>29</v>
      </c>
      <c r="P31" s="32"/>
      <c r="Q31" s="32"/>
      <c r="R31" s="32">
        <f>P31+Q31</f>
        <v>0</v>
      </c>
    </row>
    <row r="32" spans="1:18" s="33" customFormat="1" ht="20.100000000000001" customHeight="1" x14ac:dyDescent="0.3">
      <c r="A32" s="75"/>
      <c r="B32" s="84" t="s">
        <v>50</v>
      </c>
      <c r="C32" s="81" t="s">
        <v>50</v>
      </c>
      <c r="D32" s="53" t="s">
        <v>51</v>
      </c>
      <c r="E32" s="34"/>
      <c r="F32" s="35" t="s">
        <v>26</v>
      </c>
      <c r="G32" s="35"/>
      <c r="H32" s="35"/>
      <c r="I32" s="35" t="s">
        <v>26</v>
      </c>
      <c r="J32" s="36"/>
      <c r="K32" s="35"/>
      <c r="L32" s="35" t="s">
        <v>26</v>
      </c>
      <c r="M32" s="35"/>
      <c r="N32" s="35"/>
      <c r="O32" s="35" t="s">
        <v>29</v>
      </c>
      <c r="P32" s="32"/>
      <c r="Q32" s="32"/>
      <c r="R32" s="159">
        <f>SUM(P32:P34)+SUM(Q32:Q34)</f>
        <v>0</v>
      </c>
    </row>
    <row r="33" spans="1:18" s="33" customFormat="1" ht="20.100000000000001" customHeight="1" x14ac:dyDescent="0.3">
      <c r="A33" s="75"/>
      <c r="B33" s="84"/>
      <c r="C33" s="81"/>
      <c r="D33" s="53" t="s">
        <v>52</v>
      </c>
      <c r="E33" s="34"/>
      <c r="F33" s="35" t="s">
        <v>26</v>
      </c>
      <c r="G33" s="35"/>
      <c r="H33" s="35"/>
      <c r="I33" s="35" t="s">
        <v>26</v>
      </c>
      <c r="J33" s="36"/>
      <c r="K33" s="35"/>
      <c r="L33" s="35" t="s">
        <v>26</v>
      </c>
      <c r="M33" s="35"/>
      <c r="N33" s="35"/>
      <c r="O33" s="35" t="s">
        <v>29</v>
      </c>
      <c r="P33" s="32"/>
      <c r="Q33" s="32"/>
      <c r="R33" s="159"/>
    </row>
    <row r="34" spans="1:18" s="5" customFormat="1" ht="20.100000000000001" customHeight="1" x14ac:dyDescent="0.3">
      <c r="A34" s="75"/>
      <c r="B34" s="84"/>
      <c r="C34" s="81"/>
      <c r="D34" s="53" t="s">
        <v>53</v>
      </c>
      <c r="E34" s="34"/>
      <c r="F34" s="35" t="s">
        <v>26</v>
      </c>
      <c r="G34" s="35"/>
      <c r="H34" s="35"/>
      <c r="I34" s="35" t="s">
        <v>26</v>
      </c>
      <c r="J34" s="36"/>
      <c r="K34" s="35"/>
      <c r="L34" s="35" t="s">
        <v>26</v>
      </c>
      <c r="M34" s="35"/>
      <c r="N34" s="35"/>
      <c r="O34" s="35" t="s">
        <v>29</v>
      </c>
      <c r="P34" s="32"/>
      <c r="Q34" s="32"/>
      <c r="R34" s="159"/>
    </row>
    <row r="35" spans="1:18" s="5" customFormat="1" ht="20.100000000000001" customHeight="1" x14ac:dyDescent="0.3">
      <c r="A35" s="75"/>
      <c r="B35" s="74" t="s">
        <v>79</v>
      </c>
      <c r="C35" s="79" t="s">
        <v>81</v>
      </c>
      <c r="D35" s="53" t="s">
        <v>82</v>
      </c>
      <c r="E35" s="34"/>
      <c r="F35" s="35" t="s">
        <v>26</v>
      </c>
      <c r="G35" s="35"/>
      <c r="H35" s="35"/>
      <c r="I35" s="35" t="s">
        <v>26</v>
      </c>
      <c r="J35" s="36"/>
      <c r="K35" s="35"/>
      <c r="L35" s="35" t="s">
        <v>26</v>
      </c>
      <c r="M35" s="35"/>
      <c r="N35" s="35"/>
      <c r="O35" s="35" t="s">
        <v>29</v>
      </c>
      <c r="P35" s="32"/>
      <c r="Q35" s="32"/>
      <c r="R35" s="160">
        <f>P35+Q35</f>
        <v>0</v>
      </c>
    </row>
    <row r="36" spans="1:18" s="5" customFormat="1" ht="20.100000000000001" customHeight="1" x14ac:dyDescent="0.3">
      <c r="A36" s="67"/>
      <c r="B36" s="76"/>
      <c r="C36" s="80"/>
      <c r="D36" s="53" t="s">
        <v>39</v>
      </c>
      <c r="E36" s="34"/>
      <c r="F36" s="35" t="s">
        <v>26</v>
      </c>
      <c r="G36" s="35"/>
      <c r="H36" s="35"/>
      <c r="I36" s="35" t="s">
        <v>26</v>
      </c>
      <c r="J36" s="36"/>
      <c r="K36" s="35"/>
      <c r="L36" s="35" t="s">
        <v>26</v>
      </c>
      <c r="M36" s="35"/>
      <c r="N36" s="35"/>
      <c r="O36" s="35" t="s">
        <v>29</v>
      </c>
      <c r="P36" s="32"/>
      <c r="Q36" s="32"/>
      <c r="R36" s="162"/>
    </row>
    <row r="37" spans="1:18" s="5" customFormat="1" ht="20.100000000000001" customHeight="1" x14ac:dyDescent="0.3">
      <c r="A37" s="149" t="s">
        <v>57</v>
      </c>
      <c r="B37" s="149"/>
      <c r="C37" s="146" t="s">
        <v>31</v>
      </c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8"/>
      <c r="P37" s="37">
        <f>SUM(P38:P39)</f>
        <v>0</v>
      </c>
      <c r="Q37" s="37">
        <f>SUM(Q38:Q39)</f>
        <v>0</v>
      </c>
      <c r="R37" s="37">
        <f>P37+Q37</f>
        <v>0</v>
      </c>
    </row>
    <row r="38" spans="1:18" s="5" customFormat="1" ht="20.100000000000001" customHeight="1" x14ac:dyDescent="0.3">
      <c r="A38" s="150" t="s">
        <v>13</v>
      </c>
      <c r="B38" s="74" t="s">
        <v>58</v>
      </c>
      <c r="C38" s="57" t="s">
        <v>72</v>
      </c>
      <c r="D38" s="53" t="s">
        <v>59</v>
      </c>
      <c r="E38" s="34">
        <v>100000</v>
      </c>
      <c r="F38" s="35" t="s">
        <v>26</v>
      </c>
      <c r="G38" s="35">
        <v>50</v>
      </c>
      <c r="H38" s="35" t="s">
        <v>60</v>
      </c>
      <c r="I38" s="35" t="s">
        <v>26</v>
      </c>
      <c r="J38" s="55">
        <v>5</v>
      </c>
      <c r="K38" s="35" t="s">
        <v>37</v>
      </c>
      <c r="L38" s="35" t="s">
        <v>26</v>
      </c>
      <c r="M38" s="35"/>
      <c r="N38" s="35"/>
      <c r="O38" s="35" t="s">
        <v>29</v>
      </c>
      <c r="P38" s="32"/>
      <c r="Q38" s="32"/>
      <c r="R38" s="160">
        <f>SUM(P38:P39)+SUM(Q38:Q39)</f>
        <v>0</v>
      </c>
    </row>
    <row r="39" spans="1:18" s="5" customFormat="1" ht="20.100000000000001" customHeight="1" x14ac:dyDescent="0.3">
      <c r="A39" s="151"/>
      <c r="B39" s="75"/>
      <c r="C39" s="57" t="s">
        <v>72</v>
      </c>
      <c r="D39" s="53" t="s">
        <v>61</v>
      </c>
      <c r="E39" s="34">
        <v>100000</v>
      </c>
      <c r="F39" s="35" t="s">
        <v>26</v>
      </c>
      <c r="G39" s="35">
        <v>20</v>
      </c>
      <c r="H39" s="35" t="s">
        <v>60</v>
      </c>
      <c r="I39" s="35" t="s">
        <v>26</v>
      </c>
      <c r="J39" s="55">
        <v>6</v>
      </c>
      <c r="K39" s="35" t="s">
        <v>37</v>
      </c>
      <c r="L39" s="35" t="s">
        <v>26</v>
      </c>
      <c r="M39" s="35"/>
      <c r="N39" s="35"/>
      <c r="O39" s="35" t="s">
        <v>29</v>
      </c>
      <c r="P39" s="32"/>
      <c r="Q39" s="32"/>
      <c r="R39" s="161"/>
    </row>
    <row r="40" spans="1:18" s="5" customFormat="1" ht="20.100000000000001" customHeight="1" x14ac:dyDescent="0.3">
      <c r="A40" s="149" t="s">
        <v>62</v>
      </c>
      <c r="B40" s="149"/>
      <c r="C40" s="146" t="s">
        <v>31</v>
      </c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8"/>
      <c r="P40" s="38">
        <f>P41</f>
        <v>0</v>
      </c>
      <c r="Q40" s="38">
        <f>Q41</f>
        <v>0</v>
      </c>
      <c r="R40" s="38">
        <f>P40+Q40</f>
        <v>0</v>
      </c>
    </row>
    <row r="41" spans="1:18" s="5" customFormat="1" ht="21.75" customHeight="1" x14ac:dyDescent="0.3">
      <c r="A41" s="58" t="s">
        <v>15</v>
      </c>
      <c r="B41" s="58" t="s">
        <v>63</v>
      </c>
      <c r="C41" s="57" t="s">
        <v>64</v>
      </c>
      <c r="D41" s="53" t="s">
        <v>48</v>
      </c>
      <c r="E41" s="34"/>
      <c r="F41" s="35" t="s">
        <v>26</v>
      </c>
      <c r="G41" s="35"/>
      <c r="H41" s="35" t="s">
        <v>60</v>
      </c>
      <c r="I41" s="35" t="s">
        <v>26</v>
      </c>
      <c r="J41" s="36"/>
      <c r="K41" s="35" t="s">
        <v>37</v>
      </c>
      <c r="L41" s="35" t="s">
        <v>26</v>
      </c>
      <c r="M41" s="35"/>
      <c r="N41" s="35"/>
      <c r="O41" s="35" t="s">
        <v>29</v>
      </c>
      <c r="P41" s="43"/>
      <c r="Q41" s="43"/>
      <c r="R41" s="32">
        <f>P41+Q41</f>
        <v>0</v>
      </c>
    </row>
    <row r="42" spans="1:18" s="5" customFormat="1" ht="20.100000000000001" customHeight="1" x14ac:dyDescent="0.3">
      <c r="A42" s="163" t="s">
        <v>65</v>
      </c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5"/>
      <c r="P42" s="39">
        <f>P11+P14+P37+P40</f>
        <v>0</v>
      </c>
      <c r="Q42" s="39">
        <f>Q11+Q14+Q37+Q40</f>
        <v>0</v>
      </c>
      <c r="R42" s="39">
        <f>R11+R14+R37+R40</f>
        <v>0</v>
      </c>
    </row>
    <row r="43" spans="1:18" s="5" customFormat="1" ht="20.25" customHeight="1" x14ac:dyDescent="0.3">
      <c r="A43" s="4"/>
      <c r="C43" s="4"/>
      <c r="D43" s="40"/>
      <c r="E43" s="40"/>
      <c r="G43" s="40"/>
      <c r="Q43" s="40"/>
    </row>
    <row r="44" spans="1:18" ht="20.100000000000001" customHeight="1" x14ac:dyDescent="0.15"/>
    <row r="45" spans="1:18" ht="20.100000000000001" customHeight="1" x14ac:dyDescent="0.15"/>
    <row r="46" spans="1:18" ht="20.100000000000001" customHeight="1" x14ac:dyDescent="0.15"/>
    <row r="47" spans="1:18" ht="20.100000000000001" customHeight="1" x14ac:dyDescent="0.15"/>
    <row r="48" spans="1:1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</sheetData>
  <mergeCells count="55">
    <mergeCell ref="A40:B40"/>
    <mergeCell ref="C40:O40"/>
    <mergeCell ref="A42:O42"/>
    <mergeCell ref="B32:B34"/>
    <mergeCell ref="C32:C34"/>
    <mergeCell ref="R32:R34"/>
    <mergeCell ref="A37:B37"/>
    <mergeCell ref="C37:O37"/>
    <mergeCell ref="A38:A39"/>
    <mergeCell ref="B38:B39"/>
    <mergeCell ref="R38:R39"/>
    <mergeCell ref="R35:R36"/>
    <mergeCell ref="R25:R26"/>
    <mergeCell ref="C27:C28"/>
    <mergeCell ref="R27:R28"/>
    <mergeCell ref="C29:C30"/>
    <mergeCell ref="R29:R30"/>
    <mergeCell ref="A14:B14"/>
    <mergeCell ref="C14:O14"/>
    <mergeCell ref="A15:A35"/>
    <mergeCell ref="B15:B30"/>
    <mergeCell ref="C15:C20"/>
    <mergeCell ref="C25:C26"/>
    <mergeCell ref="B35:B36"/>
    <mergeCell ref="C35:C36"/>
    <mergeCell ref="R15:R20"/>
    <mergeCell ref="C21:C22"/>
    <mergeCell ref="R21:R22"/>
    <mergeCell ref="C23:C24"/>
    <mergeCell ref="R23:R24"/>
    <mergeCell ref="Q9:Q10"/>
    <mergeCell ref="R9:R10"/>
    <mergeCell ref="A11:B11"/>
    <mergeCell ref="C11:O11"/>
    <mergeCell ref="A12:A13"/>
    <mergeCell ref="B12:B13"/>
    <mergeCell ref="C12:C13"/>
    <mergeCell ref="R12:R13"/>
    <mergeCell ref="A9:A10"/>
    <mergeCell ref="B9:B10"/>
    <mergeCell ref="C9:C10"/>
    <mergeCell ref="D9:O9"/>
    <mergeCell ref="P9:P10"/>
    <mergeCell ref="A5:D5"/>
    <mergeCell ref="E5:P5"/>
    <mergeCell ref="A6:D6"/>
    <mergeCell ref="E6:P6"/>
    <mergeCell ref="A7:D7"/>
    <mergeCell ref="E7:P7"/>
    <mergeCell ref="A1:R1"/>
    <mergeCell ref="A2:Q2"/>
    <mergeCell ref="A3:D3"/>
    <mergeCell ref="E3:P3"/>
    <mergeCell ref="A4:D4"/>
    <mergeCell ref="E4:P4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3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E7B3C-0153-4367-8A1F-F56FCE6E8A40}">
  <dimension ref="A1:X104"/>
  <sheetViews>
    <sheetView showGridLines="0" view="pageBreakPreview" zoomScale="85" zoomScaleNormal="85" zoomScaleSheetLayoutView="85" workbookViewId="0">
      <selection activeCell="X37" sqref="X37"/>
    </sheetView>
  </sheetViews>
  <sheetFormatPr defaultColWidth="8.88671875" defaultRowHeight="13.5" x14ac:dyDescent="0.15"/>
  <cols>
    <col min="1" max="1" width="7.77734375" style="3" customWidth="1"/>
    <col min="2" max="2" width="12.21875" style="2" customWidth="1"/>
    <col min="3" max="3" width="13.77734375" style="3" customWidth="1"/>
    <col min="4" max="4" width="14.6640625" style="1" customWidth="1"/>
    <col min="5" max="5" width="12.6640625" style="1" customWidth="1"/>
    <col min="6" max="6" width="4.33203125" style="2" customWidth="1"/>
    <col min="7" max="7" width="3.77734375" style="1" customWidth="1"/>
    <col min="8" max="8" width="3.33203125" style="2" customWidth="1"/>
    <col min="9" max="10" width="4.33203125" style="2" customWidth="1"/>
    <col min="11" max="11" width="4.5546875" style="2" customWidth="1"/>
    <col min="12" max="13" width="4.33203125" style="2" customWidth="1"/>
    <col min="14" max="14" width="3.33203125" style="2" customWidth="1"/>
    <col min="15" max="15" width="4.33203125" style="2" customWidth="1"/>
    <col min="16" max="16" width="18.33203125" style="2" customWidth="1"/>
    <col min="17" max="17" width="18.33203125" style="1" customWidth="1"/>
    <col min="18" max="18" width="18.21875" style="2" customWidth="1"/>
    <col min="19" max="19" width="3.6640625" style="2" bestFit="1" customWidth="1"/>
    <col min="20" max="21" width="4.5546875" style="2" customWidth="1"/>
    <col min="22" max="22" width="3.6640625" style="2" bestFit="1" customWidth="1"/>
    <col min="23" max="23" width="4.5546875" style="2" customWidth="1"/>
    <col min="24" max="24" width="5.109375" style="2" customWidth="1"/>
    <col min="25" max="25" width="3.77734375" style="2" customWidth="1"/>
    <col min="26" max="26" width="12.6640625" style="2" customWidth="1"/>
    <col min="27" max="16384" width="8.88671875" style="2"/>
  </cols>
  <sheetData>
    <row r="1" spans="1:24" s="5" customFormat="1" ht="33.75" customHeight="1" x14ac:dyDescent="0.3">
      <c r="A1" s="95" t="s">
        <v>80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24" s="5" customFormat="1" ht="41.25" customHeight="1" thickBot="1" x14ac:dyDescent="0.3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6"/>
      <c r="R2" s="70"/>
    </row>
    <row r="3" spans="1:24" s="5" customFormat="1" ht="19.899999999999999" customHeight="1" x14ac:dyDescent="0.3">
      <c r="A3" s="100" t="s">
        <v>1</v>
      </c>
      <c r="B3" s="101"/>
      <c r="C3" s="101"/>
      <c r="D3" s="102"/>
      <c r="E3" s="119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1"/>
      <c r="Q3" s="8"/>
      <c r="S3" s="10"/>
      <c r="T3" s="10"/>
      <c r="U3" s="10"/>
      <c r="V3" s="10"/>
      <c r="W3" s="10"/>
      <c r="X3" s="10"/>
    </row>
    <row r="4" spans="1:24" s="5" customFormat="1" ht="19.899999999999999" customHeight="1" x14ac:dyDescent="0.3">
      <c r="A4" s="103" t="s">
        <v>6</v>
      </c>
      <c r="B4" s="104"/>
      <c r="C4" s="104"/>
      <c r="D4" s="105"/>
      <c r="E4" s="122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4"/>
      <c r="Q4" s="8"/>
      <c r="S4" s="10"/>
      <c r="T4" s="10"/>
      <c r="U4" s="10"/>
      <c r="V4" s="10"/>
      <c r="W4" s="10"/>
      <c r="X4" s="10"/>
    </row>
    <row r="5" spans="1:24" s="5" customFormat="1" ht="19.899999999999999" customHeight="1" x14ac:dyDescent="0.3">
      <c r="A5" s="109" t="s">
        <v>8</v>
      </c>
      <c r="B5" s="110"/>
      <c r="C5" s="111"/>
      <c r="D5" s="112"/>
      <c r="E5" s="97" t="s">
        <v>9</v>
      </c>
      <c r="F5" s="98"/>
      <c r="G5" s="98"/>
      <c r="H5" s="98"/>
      <c r="I5" s="98"/>
      <c r="J5" s="98"/>
      <c r="K5" s="98"/>
      <c r="L5" s="98"/>
      <c r="M5" s="98"/>
      <c r="N5" s="98"/>
      <c r="O5" s="98"/>
      <c r="P5" s="99"/>
      <c r="Q5" s="13"/>
      <c r="S5" s="14"/>
      <c r="T5" s="14"/>
      <c r="U5" s="14"/>
      <c r="V5" s="14"/>
      <c r="W5" s="14"/>
      <c r="X5" s="14"/>
    </row>
    <row r="6" spans="1:24" s="5" customFormat="1" ht="19.899999999999999" customHeight="1" x14ac:dyDescent="0.3">
      <c r="A6" s="109" t="s">
        <v>11</v>
      </c>
      <c r="B6" s="109"/>
      <c r="C6" s="103"/>
      <c r="D6" s="112"/>
      <c r="E6" s="152" t="s">
        <v>12</v>
      </c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4"/>
      <c r="Q6" s="15"/>
      <c r="S6" s="14"/>
      <c r="T6" s="14"/>
      <c r="U6" s="14"/>
      <c r="V6" s="14"/>
      <c r="W6" s="14"/>
      <c r="X6" s="14"/>
    </row>
    <row r="7" spans="1:24" s="5" customFormat="1" ht="19.899999999999999" customHeight="1" thickBot="1" x14ac:dyDescent="0.35">
      <c r="A7" s="114" t="s">
        <v>14</v>
      </c>
      <c r="B7" s="141"/>
      <c r="C7" s="141"/>
      <c r="D7" s="142"/>
      <c r="E7" s="155" t="s">
        <v>77</v>
      </c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7"/>
      <c r="Q7" s="13"/>
      <c r="S7" s="14"/>
      <c r="T7" s="14"/>
      <c r="U7" s="14"/>
      <c r="V7" s="14"/>
      <c r="W7" s="14"/>
      <c r="X7" s="14"/>
    </row>
    <row r="8" spans="1:24" s="5" customFormat="1" ht="20.100000000000001" customHeight="1" x14ac:dyDescent="0.3">
      <c r="A8" s="19"/>
      <c r="B8" s="20"/>
      <c r="C8" s="21"/>
      <c r="D8" s="22"/>
      <c r="E8" s="22"/>
      <c r="F8" s="23"/>
      <c r="G8" s="24"/>
      <c r="H8" s="25"/>
      <c r="I8" s="25"/>
      <c r="J8" s="25"/>
      <c r="K8" s="25"/>
      <c r="L8" s="25"/>
      <c r="M8" s="25"/>
      <c r="N8" s="25"/>
      <c r="O8" s="25"/>
      <c r="P8" s="25"/>
      <c r="Q8" s="26" t="s">
        <v>16</v>
      </c>
      <c r="R8" s="25"/>
    </row>
    <row r="9" spans="1:24" s="18" customFormat="1" ht="20.100000000000001" customHeight="1" x14ac:dyDescent="0.3">
      <c r="A9" s="131" t="s">
        <v>17</v>
      </c>
      <c r="B9" s="130" t="s">
        <v>18</v>
      </c>
      <c r="C9" s="130" t="s">
        <v>19</v>
      </c>
      <c r="D9" s="129" t="s">
        <v>20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8" t="s">
        <v>21</v>
      </c>
      <c r="Q9" s="127" t="s">
        <v>22</v>
      </c>
      <c r="R9" s="94" t="s">
        <v>23</v>
      </c>
    </row>
    <row r="10" spans="1:24" s="18" customFormat="1" ht="20.100000000000001" customHeight="1" x14ac:dyDescent="0.3">
      <c r="A10" s="131"/>
      <c r="B10" s="130"/>
      <c r="C10" s="130"/>
      <c r="D10" s="72" t="s">
        <v>24</v>
      </c>
      <c r="E10" s="28" t="s">
        <v>25</v>
      </c>
      <c r="F10" s="71" t="s">
        <v>26</v>
      </c>
      <c r="G10" s="71" t="s">
        <v>27</v>
      </c>
      <c r="H10" s="71" t="s">
        <v>28</v>
      </c>
      <c r="I10" s="71" t="s">
        <v>26</v>
      </c>
      <c r="J10" s="71" t="s">
        <v>27</v>
      </c>
      <c r="K10" s="71" t="s">
        <v>28</v>
      </c>
      <c r="L10" s="71" t="s">
        <v>26</v>
      </c>
      <c r="M10" s="71" t="s">
        <v>27</v>
      </c>
      <c r="N10" s="71" t="s">
        <v>28</v>
      </c>
      <c r="O10" s="71" t="s">
        <v>29</v>
      </c>
      <c r="P10" s="128"/>
      <c r="Q10" s="127"/>
      <c r="R10" s="94"/>
    </row>
    <row r="11" spans="1:24" s="5" customFormat="1" ht="20.100000000000001" customHeight="1" x14ac:dyDescent="0.3">
      <c r="A11" s="149" t="s">
        <v>30</v>
      </c>
      <c r="B11" s="149"/>
      <c r="C11" s="146" t="s">
        <v>31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8"/>
      <c r="P11" s="30">
        <f>SUM(P12:P13)</f>
        <v>0</v>
      </c>
      <c r="Q11" s="30">
        <f>SUM(Q12:Q13)</f>
        <v>0</v>
      </c>
      <c r="R11" s="30">
        <f>P11+Q11</f>
        <v>0</v>
      </c>
    </row>
    <row r="12" spans="1:24" s="5" customFormat="1" ht="20.100000000000001" customHeight="1" x14ac:dyDescent="0.3">
      <c r="A12" s="74" t="s">
        <v>7</v>
      </c>
      <c r="B12" s="84" t="s">
        <v>75</v>
      </c>
      <c r="C12" s="81" t="s">
        <v>7</v>
      </c>
      <c r="D12" s="47" t="s">
        <v>76</v>
      </c>
      <c r="E12" s="48"/>
      <c r="F12" s="35" t="s">
        <v>26</v>
      </c>
      <c r="G12" s="49">
        <v>1</v>
      </c>
      <c r="H12" s="50" t="s">
        <v>60</v>
      </c>
      <c r="I12" s="35" t="s">
        <v>26</v>
      </c>
      <c r="J12" s="51">
        <v>10</v>
      </c>
      <c r="K12" s="50" t="s">
        <v>36</v>
      </c>
      <c r="L12" s="50"/>
      <c r="M12" s="50"/>
      <c r="N12" s="50"/>
      <c r="O12" s="50"/>
      <c r="P12" s="45"/>
      <c r="Q12" s="31"/>
      <c r="R12" s="158">
        <f>SUM(Q12:Q13)</f>
        <v>0</v>
      </c>
    </row>
    <row r="13" spans="1:24" s="5" customFormat="1" ht="19.5" customHeight="1" x14ac:dyDescent="0.3">
      <c r="A13" s="75"/>
      <c r="B13" s="84"/>
      <c r="C13" s="81"/>
      <c r="D13" s="47"/>
      <c r="E13" s="48"/>
      <c r="F13" s="50"/>
      <c r="G13" s="49"/>
      <c r="H13" s="50"/>
      <c r="I13" s="50"/>
      <c r="J13" s="52"/>
      <c r="K13" s="50"/>
      <c r="L13" s="50"/>
      <c r="M13" s="50"/>
      <c r="N13" s="50"/>
      <c r="O13" s="50"/>
      <c r="P13" s="45"/>
      <c r="Q13" s="31"/>
      <c r="R13" s="158"/>
    </row>
    <row r="14" spans="1:24" s="5" customFormat="1" ht="20.100000000000001" customHeight="1" x14ac:dyDescent="0.3">
      <c r="A14" s="149" t="s">
        <v>32</v>
      </c>
      <c r="B14" s="149"/>
      <c r="C14" s="146" t="s">
        <v>31</v>
      </c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8"/>
      <c r="P14" s="30">
        <f>SUM(P15:P36)</f>
        <v>0</v>
      </c>
      <c r="Q14" s="30">
        <f>SUM(Q15:Q36)</f>
        <v>0</v>
      </c>
      <c r="R14" s="30">
        <f>P14+Q14</f>
        <v>0</v>
      </c>
    </row>
    <row r="15" spans="1:24" s="5" customFormat="1" ht="20.100000000000001" customHeight="1" x14ac:dyDescent="0.3">
      <c r="A15" s="74" t="s">
        <v>10</v>
      </c>
      <c r="B15" s="84" t="s">
        <v>33</v>
      </c>
      <c r="C15" s="81" t="s">
        <v>34</v>
      </c>
      <c r="D15" s="53" t="s">
        <v>35</v>
      </c>
      <c r="E15" s="34">
        <v>3000000</v>
      </c>
      <c r="F15" s="35" t="s">
        <v>26</v>
      </c>
      <c r="G15" s="54">
        <v>5</v>
      </c>
      <c r="H15" s="35" t="s">
        <v>36</v>
      </c>
      <c r="I15" s="35" t="s">
        <v>26</v>
      </c>
      <c r="J15" s="55">
        <v>1</v>
      </c>
      <c r="K15" s="35" t="s">
        <v>37</v>
      </c>
      <c r="L15" s="35" t="s">
        <v>26</v>
      </c>
      <c r="M15" s="35"/>
      <c r="N15" s="35"/>
      <c r="O15" s="35" t="s">
        <v>29</v>
      </c>
      <c r="P15" s="32"/>
      <c r="Q15" s="32"/>
      <c r="R15" s="159">
        <f>SUM(P15:P20)+SUM(Q15:Q20)</f>
        <v>0</v>
      </c>
    </row>
    <row r="16" spans="1:24" s="5" customFormat="1" ht="20.100000000000001" customHeight="1" x14ac:dyDescent="0.3">
      <c r="A16" s="75"/>
      <c r="B16" s="84"/>
      <c r="C16" s="81"/>
      <c r="D16" s="53" t="s">
        <v>38</v>
      </c>
      <c r="E16" s="34">
        <v>2000000</v>
      </c>
      <c r="F16" s="35" t="s">
        <v>26</v>
      </c>
      <c r="G16" s="54">
        <v>5</v>
      </c>
      <c r="H16" s="35" t="s">
        <v>36</v>
      </c>
      <c r="I16" s="35" t="s">
        <v>26</v>
      </c>
      <c r="J16" s="55">
        <v>1</v>
      </c>
      <c r="K16" s="35" t="s">
        <v>37</v>
      </c>
      <c r="L16" s="35" t="s">
        <v>26</v>
      </c>
      <c r="M16" s="35"/>
      <c r="N16" s="35"/>
      <c r="O16" s="35" t="s">
        <v>29</v>
      </c>
      <c r="P16" s="32"/>
      <c r="Q16" s="32"/>
      <c r="R16" s="159"/>
    </row>
    <row r="17" spans="1:18" s="5" customFormat="1" ht="20.100000000000001" customHeight="1" x14ac:dyDescent="0.3">
      <c r="A17" s="75"/>
      <c r="B17" s="84"/>
      <c r="C17" s="81"/>
      <c r="D17" s="53" t="s">
        <v>39</v>
      </c>
      <c r="E17" s="34"/>
      <c r="F17" s="35" t="s">
        <v>26</v>
      </c>
      <c r="G17" s="54"/>
      <c r="H17" s="35"/>
      <c r="I17" s="35" t="s">
        <v>26</v>
      </c>
      <c r="J17" s="36"/>
      <c r="K17" s="35"/>
      <c r="L17" s="35" t="s">
        <v>26</v>
      </c>
      <c r="M17" s="35"/>
      <c r="N17" s="35"/>
      <c r="O17" s="35" t="s">
        <v>29</v>
      </c>
      <c r="P17" s="32"/>
      <c r="Q17" s="32"/>
      <c r="R17" s="159"/>
    </row>
    <row r="18" spans="1:18" s="5" customFormat="1" ht="20.100000000000001" customHeight="1" x14ac:dyDescent="0.3">
      <c r="A18" s="75"/>
      <c r="B18" s="84"/>
      <c r="C18" s="81"/>
      <c r="D18" s="53" t="s">
        <v>39</v>
      </c>
      <c r="E18" s="34"/>
      <c r="F18" s="35" t="s">
        <v>26</v>
      </c>
      <c r="G18" s="54"/>
      <c r="H18" s="35"/>
      <c r="I18" s="35" t="s">
        <v>26</v>
      </c>
      <c r="J18" s="36"/>
      <c r="K18" s="35"/>
      <c r="L18" s="35" t="s">
        <v>26</v>
      </c>
      <c r="M18" s="35"/>
      <c r="N18" s="35"/>
      <c r="O18" s="35" t="s">
        <v>29</v>
      </c>
      <c r="Q18" s="32"/>
      <c r="R18" s="159"/>
    </row>
    <row r="19" spans="1:18" s="5" customFormat="1" ht="20.100000000000001" customHeight="1" x14ac:dyDescent="0.3">
      <c r="A19" s="75"/>
      <c r="B19" s="84"/>
      <c r="C19" s="81"/>
      <c r="D19" s="53" t="s">
        <v>39</v>
      </c>
      <c r="E19" s="34"/>
      <c r="F19" s="35" t="s">
        <v>26</v>
      </c>
      <c r="G19" s="54"/>
      <c r="H19" s="35"/>
      <c r="I19" s="35" t="s">
        <v>26</v>
      </c>
      <c r="J19" s="36"/>
      <c r="K19" s="35"/>
      <c r="L19" s="35" t="s">
        <v>26</v>
      </c>
      <c r="M19" s="35"/>
      <c r="N19" s="35"/>
      <c r="O19" s="35" t="s">
        <v>29</v>
      </c>
      <c r="P19" s="32"/>
      <c r="Q19" s="73"/>
      <c r="R19" s="159"/>
    </row>
    <row r="20" spans="1:18" s="5" customFormat="1" ht="20.100000000000001" customHeight="1" x14ac:dyDescent="0.3">
      <c r="A20" s="75"/>
      <c r="B20" s="84"/>
      <c r="C20" s="81"/>
      <c r="D20" s="53" t="s">
        <v>39</v>
      </c>
      <c r="E20" s="34"/>
      <c r="F20" s="35" t="s">
        <v>26</v>
      </c>
      <c r="G20" s="54"/>
      <c r="H20" s="35"/>
      <c r="I20" s="35" t="s">
        <v>26</v>
      </c>
      <c r="J20" s="36"/>
      <c r="K20" s="35"/>
      <c r="L20" s="35" t="s">
        <v>26</v>
      </c>
      <c r="M20" s="35"/>
      <c r="N20" s="35"/>
      <c r="O20" s="35" t="s">
        <v>29</v>
      </c>
      <c r="P20" s="32"/>
      <c r="Q20" s="32"/>
      <c r="R20" s="159"/>
    </row>
    <row r="21" spans="1:18" s="5" customFormat="1" ht="20.100000000000001" customHeight="1" x14ac:dyDescent="0.3">
      <c r="A21" s="75"/>
      <c r="B21" s="84"/>
      <c r="C21" s="81" t="s">
        <v>40</v>
      </c>
      <c r="D21" s="53" t="s">
        <v>41</v>
      </c>
      <c r="E21" s="34"/>
      <c r="F21" s="35" t="s">
        <v>26</v>
      </c>
      <c r="G21" s="54"/>
      <c r="H21" s="35"/>
      <c r="I21" s="35" t="s">
        <v>26</v>
      </c>
      <c r="J21" s="36"/>
      <c r="K21" s="35"/>
      <c r="L21" s="35" t="s">
        <v>26</v>
      </c>
      <c r="M21" s="35"/>
      <c r="N21" s="35"/>
      <c r="O21" s="35" t="s">
        <v>29</v>
      </c>
      <c r="P21" s="32"/>
      <c r="Q21" s="32"/>
      <c r="R21" s="159">
        <f>SUM(P21:P22)+SUM(Q21:Q22)</f>
        <v>0</v>
      </c>
    </row>
    <row r="22" spans="1:18" s="5" customFormat="1" ht="20.100000000000001" customHeight="1" x14ac:dyDescent="0.3">
      <c r="A22" s="75"/>
      <c r="B22" s="84"/>
      <c r="C22" s="81"/>
      <c r="D22" s="53" t="s">
        <v>42</v>
      </c>
      <c r="E22" s="34"/>
      <c r="F22" s="35" t="s">
        <v>26</v>
      </c>
      <c r="G22" s="54"/>
      <c r="H22" s="35"/>
      <c r="I22" s="35" t="s">
        <v>26</v>
      </c>
      <c r="J22" s="36"/>
      <c r="K22" s="35"/>
      <c r="L22" s="35" t="s">
        <v>26</v>
      </c>
      <c r="M22" s="35"/>
      <c r="N22" s="35"/>
      <c r="O22" s="35" t="s">
        <v>29</v>
      </c>
      <c r="P22" s="32"/>
      <c r="Q22" s="32"/>
      <c r="R22" s="159"/>
    </row>
    <row r="23" spans="1:18" s="5" customFormat="1" ht="20.100000000000001" customHeight="1" x14ac:dyDescent="0.3">
      <c r="A23" s="75"/>
      <c r="B23" s="84"/>
      <c r="C23" s="81" t="s">
        <v>43</v>
      </c>
      <c r="D23" s="53" t="s">
        <v>44</v>
      </c>
      <c r="E23" s="34"/>
      <c r="F23" s="35" t="s">
        <v>26</v>
      </c>
      <c r="G23" s="54"/>
      <c r="H23" s="35"/>
      <c r="I23" s="35" t="s">
        <v>26</v>
      </c>
      <c r="J23" s="36"/>
      <c r="K23" s="35"/>
      <c r="L23" s="35" t="s">
        <v>26</v>
      </c>
      <c r="M23" s="35"/>
      <c r="N23" s="35"/>
      <c r="O23" s="35" t="s">
        <v>29</v>
      </c>
      <c r="P23" s="32"/>
      <c r="Q23" s="32"/>
      <c r="R23" s="159">
        <f>SUM(P23:P24)+SUM(Q23:Q24)</f>
        <v>0</v>
      </c>
    </row>
    <row r="24" spans="1:18" s="5" customFormat="1" ht="20.100000000000001" customHeight="1" x14ac:dyDescent="0.3">
      <c r="A24" s="75"/>
      <c r="B24" s="84"/>
      <c r="C24" s="81"/>
      <c r="D24" s="53" t="s">
        <v>39</v>
      </c>
      <c r="E24" s="34"/>
      <c r="F24" s="35" t="s">
        <v>26</v>
      </c>
      <c r="G24" s="54"/>
      <c r="H24" s="35"/>
      <c r="I24" s="35" t="s">
        <v>26</v>
      </c>
      <c r="J24" s="36"/>
      <c r="K24" s="35"/>
      <c r="L24" s="35" t="s">
        <v>26</v>
      </c>
      <c r="M24" s="35"/>
      <c r="N24" s="35"/>
      <c r="O24" s="35" t="s">
        <v>29</v>
      </c>
      <c r="P24" s="32"/>
      <c r="Q24" s="32"/>
      <c r="R24" s="159"/>
    </row>
    <row r="25" spans="1:18" s="5" customFormat="1" ht="20.100000000000001" customHeight="1" x14ac:dyDescent="0.3">
      <c r="A25" s="75"/>
      <c r="B25" s="84"/>
      <c r="C25" s="81" t="s">
        <v>45</v>
      </c>
      <c r="D25" s="53" t="s">
        <v>46</v>
      </c>
      <c r="E25" s="34"/>
      <c r="F25" s="35" t="s">
        <v>26</v>
      </c>
      <c r="G25" s="54"/>
      <c r="H25" s="35"/>
      <c r="I25" s="35" t="s">
        <v>26</v>
      </c>
      <c r="J25" s="36"/>
      <c r="K25" s="35"/>
      <c r="L25" s="35" t="s">
        <v>26</v>
      </c>
      <c r="M25" s="35"/>
      <c r="N25" s="35"/>
      <c r="O25" s="35" t="s">
        <v>29</v>
      </c>
      <c r="P25" s="32"/>
      <c r="Q25" s="32"/>
      <c r="R25" s="159">
        <f t="shared" ref="R25" si="0">SUM(P25:P26)+SUM(Q25:Q26)</f>
        <v>0</v>
      </c>
    </row>
    <row r="26" spans="1:18" s="5" customFormat="1" ht="20.100000000000001" customHeight="1" x14ac:dyDescent="0.3">
      <c r="A26" s="75"/>
      <c r="B26" s="84"/>
      <c r="C26" s="81"/>
      <c r="D26" s="53" t="s">
        <v>39</v>
      </c>
      <c r="E26" s="34"/>
      <c r="F26" s="35" t="s">
        <v>26</v>
      </c>
      <c r="G26" s="54"/>
      <c r="H26" s="35"/>
      <c r="I26" s="35" t="s">
        <v>26</v>
      </c>
      <c r="J26" s="36"/>
      <c r="K26" s="35"/>
      <c r="L26" s="35" t="s">
        <v>26</v>
      </c>
      <c r="M26" s="35"/>
      <c r="N26" s="35"/>
      <c r="O26" s="35" t="s">
        <v>29</v>
      </c>
      <c r="P26" s="32"/>
      <c r="Q26" s="32"/>
      <c r="R26" s="159"/>
    </row>
    <row r="27" spans="1:18" s="5" customFormat="1" ht="20.100000000000001" customHeight="1" x14ac:dyDescent="0.3">
      <c r="A27" s="75"/>
      <c r="B27" s="84"/>
      <c r="C27" s="81" t="s">
        <v>47</v>
      </c>
      <c r="D27" s="53" t="s">
        <v>48</v>
      </c>
      <c r="E27" s="34"/>
      <c r="F27" s="35" t="s">
        <v>26</v>
      </c>
      <c r="G27" s="54"/>
      <c r="H27" s="35"/>
      <c r="I27" s="35" t="s">
        <v>26</v>
      </c>
      <c r="J27" s="36"/>
      <c r="K27" s="35"/>
      <c r="L27" s="35" t="s">
        <v>26</v>
      </c>
      <c r="M27" s="35"/>
      <c r="N27" s="35"/>
      <c r="O27" s="35" t="s">
        <v>29</v>
      </c>
      <c r="P27" s="32"/>
      <c r="Q27" s="32"/>
      <c r="R27" s="159">
        <f t="shared" ref="R27" si="1">SUM(P27:P28)+SUM(Q27:Q28)</f>
        <v>0</v>
      </c>
    </row>
    <row r="28" spans="1:18" s="5" customFormat="1" ht="20.100000000000001" customHeight="1" x14ac:dyDescent="0.3">
      <c r="A28" s="75"/>
      <c r="B28" s="84"/>
      <c r="C28" s="81"/>
      <c r="D28" s="53" t="s">
        <v>39</v>
      </c>
      <c r="E28" s="34"/>
      <c r="F28" s="35" t="s">
        <v>26</v>
      </c>
      <c r="G28" s="54"/>
      <c r="H28" s="35"/>
      <c r="I28" s="35" t="s">
        <v>26</v>
      </c>
      <c r="J28" s="36"/>
      <c r="K28" s="35"/>
      <c r="L28" s="35" t="s">
        <v>26</v>
      </c>
      <c r="M28" s="35"/>
      <c r="N28" s="35"/>
      <c r="O28" s="35" t="s">
        <v>29</v>
      </c>
      <c r="P28" s="32"/>
      <c r="Q28" s="32"/>
      <c r="R28" s="159"/>
    </row>
    <row r="29" spans="1:18" s="5" customFormat="1" ht="20.100000000000001" customHeight="1" x14ac:dyDescent="0.3">
      <c r="A29" s="75"/>
      <c r="B29" s="84"/>
      <c r="C29" s="81" t="s">
        <v>49</v>
      </c>
      <c r="D29" s="53" t="s">
        <v>48</v>
      </c>
      <c r="E29" s="34"/>
      <c r="F29" s="35" t="s">
        <v>26</v>
      </c>
      <c r="G29" s="35"/>
      <c r="H29" s="35"/>
      <c r="I29" s="35" t="s">
        <v>26</v>
      </c>
      <c r="J29" s="36"/>
      <c r="K29" s="35"/>
      <c r="L29" s="35" t="s">
        <v>26</v>
      </c>
      <c r="M29" s="35"/>
      <c r="N29" s="35"/>
      <c r="O29" s="35" t="s">
        <v>29</v>
      </c>
      <c r="P29" s="32"/>
      <c r="Q29" s="32"/>
      <c r="R29" s="159">
        <f t="shared" ref="R29" si="2">SUM(P29:P30)+SUM(Q29:Q30)</f>
        <v>0</v>
      </c>
    </row>
    <row r="30" spans="1:18" s="5" customFormat="1" ht="20.100000000000001" customHeight="1" x14ac:dyDescent="0.3">
      <c r="A30" s="75"/>
      <c r="B30" s="84"/>
      <c r="C30" s="81"/>
      <c r="D30" s="53" t="s">
        <v>39</v>
      </c>
      <c r="E30" s="34"/>
      <c r="F30" s="35" t="s">
        <v>26</v>
      </c>
      <c r="G30" s="35"/>
      <c r="H30" s="35"/>
      <c r="I30" s="35" t="s">
        <v>26</v>
      </c>
      <c r="J30" s="36"/>
      <c r="K30" s="35"/>
      <c r="L30" s="35" t="s">
        <v>26</v>
      </c>
      <c r="M30" s="35"/>
      <c r="N30" s="35"/>
      <c r="O30" s="35" t="s">
        <v>29</v>
      </c>
      <c r="P30" s="32"/>
      <c r="Q30" s="32"/>
      <c r="R30" s="159"/>
    </row>
    <row r="31" spans="1:18" s="5" customFormat="1" ht="20.100000000000001" customHeight="1" x14ac:dyDescent="0.3">
      <c r="A31" s="75"/>
      <c r="B31" s="56" t="s">
        <v>54</v>
      </c>
      <c r="C31" s="68" t="s">
        <v>55</v>
      </c>
      <c r="D31" s="53" t="s">
        <v>56</v>
      </c>
      <c r="E31" s="34"/>
      <c r="F31" s="35" t="s">
        <v>26</v>
      </c>
      <c r="G31" s="35"/>
      <c r="H31" s="35"/>
      <c r="I31" s="35" t="s">
        <v>26</v>
      </c>
      <c r="J31" s="36"/>
      <c r="K31" s="35"/>
      <c r="L31" s="35" t="s">
        <v>26</v>
      </c>
      <c r="M31" s="35"/>
      <c r="N31" s="35"/>
      <c r="O31" s="35" t="s">
        <v>29</v>
      </c>
      <c r="P31" s="32"/>
      <c r="Q31" s="32"/>
      <c r="R31" s="32">
        <f>P31+Q31</f>
        <v>0</v>
      </c>
    </row>
    <row r="32" spans="1:18" s="33" customFormat="1" ht="20.100000000000001" customHeight="1" x14ac:dyDescent="0.3">
      <c r="A32" s="75"/>
      <c r="B32" s="84" t="s">
        <v>50</v>
      </c>
      <c r="C32" s="81" t="s">
        <v>50</v>
      </c>
      <c r="D32" s="53" t="s">
        <v>51</v>
      </c>
      <c r="E32" s="34"/>
      <c r="F32" s="35" t="s">
        <v>26</v>
      </c>
      <c r="G32" s="35"/>
      <c r="H32" s="35"/>
      <c r="I32" s="35" t="s">
        <v>26</v>
      </c>
      <c r="J32" s="36"/>
      <c r="K32" s="35"/>
      <c r="L32" s="35" t="s">
        <v>26</v>
      </c>
      <c r="M32" s="35"/>
      <c r="N32" s="35"/>
      <c r="O32" s="35" t="s">
        <v>29</v>
      </c>
      <c r="P32" s="32"/>
      <c r="Q32" s="32"/>
      <c r="R32" s="159">
        <f>SUM(P32:P34)+SUM(Q32:Q34)</f>
        <v>0</v>
      </c>
    </row>
    <row r="33" spans="1:18" s="33" customFormat="1" ht="20.100000000000001" customHeight="1" x14ac:dyDescent="0.3">
      <c r="A33" s="75"/>
      <c r="B33" s="84"/>
      <c r="C33" s="81"/>
      <c r="D33" s="53" t="s">
        <v>52</v>
      </c>
      <c r="E33" s="34"/>
      <c r="F33" s="35" t="s">
        <v>26</v>
      </c>
      <c r="G33" s="35"/>
      <c r="H33" s="35"/>
      <c r="I33" s="35" t="s">
        <v>26</v>
      </c>
      <c r="J33" s="36"/>
      <c r="K33" s="35"/>
      <c r="L33" s="35" t="s">
        <v>26</v>
      </c>
      <c r="M33" s="35"/>
      <c r="N33" s="35"/>
      <c r="O33" s="35" t="s">
        <v>29</v>
      </c>
      <c r="P33" s="32"/>
      <c r="Q33" s="32"/>
      <c r="R33" s="159"/>
    </row>
    <row r="34" spans="1:18" s="5" customFormat="1" ht="20.100000000000001" customHeight="1" x14ac:dyDescent="0.3">
      <c r="A34" s="75"/>
      <c r="B34" s="84"/>
      <c r="C34" s="81"/>
      <c r="D34" s="53" t="s">
        <v>53</v>
      </c>
      <c r="E34" s="34"/>
      <c r="F34" s="35" t="s">
        <v>26</v>
      </c>
      <c r="G34" s="35"/>
      <c r="H34" s="35"/>
      <c r="I34" s="35" t="s">
        <v>26</v>
      </c>
      <c r="J34" s="36"/>
      <c r="K34" s="35"/>
      <c r="L34" s="35" t="s">
        <v>26</v>
      </c>
      <c r="M34" s="35"/>
      <c r="N34" s="35"/>
      <c r="O34" s="35" t="s">
        <v>29</v>
      </c>
      <c r="P34" s="32"/>
      <c r="Q34" s="32"/>
      <c r="R34" s="159"/>
    </row>
    <row r="35" spans="1:18" s="5" customFormat="1" ht="20.100000000000001" customHeight="1" x14ac:dyDescent="0.3">
      <c r="A35" s="75"/>
      <c r="B35" s="74" t="s">
        <v>79</v>
      </c>
      <c r="C35" s="79" t="s">
        <v>81</v>
      </c>
      <c r="D35" s="53" t="s">
        <v>82</v>
      </c>
      <c r="E35" s="34"/>
      <c r="F35" s="35" t="s">
        <v>26</v>
      </c>
      <c r="G35" s="35"/>
      <c r="H35" s="35"/>
      <c r="I35" s="35" t="s">
        <v>26</v>
      </c>
      <c r="J35" s="36"/>
      <c r="K35" s="35"/>
      <c r="L35" s="35" t="s">
        <v>26</v>
      </c>
      <c r="M35" s="35"/>
      <c r="N35" s="35"/>
      <c r="O35" s="35" t="s">
        <v>29</v>
      </c>
      <c r="P35" s="32"/>
      <c r="Q35" s="32"/>
      <c r="R35" s="160">
        <f>P35+Q35</f>
        <v>0</v>
      </c>
    </row>
    <row r="36" spans="1:18" s="5" customFormat="1" ht="20.100000000000001" customHeight="1" x14ac:dyDescent="0.3">
      <c r="A36" s="67"/>
      <c r="B36" s="76"/>
      <c r="C36" s="80"/>
      <c r="D36" s="53" t="s">
        <v>39</v>
      </c>
      <c r="E36" s="34"/>
      <c r="F36" s="35" t="s">
        <v>26</v>
      </c>
      <c r="G36" s="35"/>
      <c r="H36" s="35"/>
      <c r="I36" s="35" t="s">
        <v>26</v>
      </c>
      <c r="J36" s="36"/>
      <c r="K36" s="35"/>
      <c r="L36" s="35" t="s">
        <v>26</v>
      </c>
      <c r="M36" s="35"/>
      <c r="N36" s="35"/>
      <c r="O36" s="35" t="s">
        <v>29</v>
      </c>
      <c r="P36" s="32"/>
      <c r="Q36" s="32"/>
      <c r="R36" s="162"/>
    </row>
    <row r="37" spans="1:18" s="5" customFormat="1" ht="20.100000000000001" customHeight="1" x14ac:dyDescent="0.3">
      <c r="A37" s="149" t="s">
        <v>57</v>
      </c>
      <c r="B37" s="149"/>
      <c r="C37" s="146" t="s">
        <v>31</v>
      </c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8"/>
      <c r="P37" s="37">
        <f>SUM(P38:P39)</f>
        <v>0</v>
      </c>
      <c r="Q37" s="37">
        <f>SUM(Q38:Q39)</f>
        <v>0</v>
      </c>
      <c r="R37" s="37">
        <f>P37+Q37</f>
        <v>0</v>
      </c>
    </row>
    <row r="38" spans="1:18" s="5" customFormat="1" ht="20.100000000000001" customHeight="1" x14ac:dyDescent="0.3">
      <c r="A38" s="150" t="s">
        <v>13</v>
      </c>
      <c r="B38" s="74" t="s">
        <v>58</v>
      </c>
      <c r="C38" s="68" t="s">
        <v>72</v>
      </c>
      <c r="D38" s="53" t="s">
        <v>59</v>
      </c>
      <c r="E38" s="34">
        <v>100000</v>
      </c>
      <c r="F38" s="35" t="s">
        <v>26</v>
      </c>
      <c r="G38" s="35">
        <v>50</v>
      </c>
      <c r="H38" s="35" t="s">
        <v>60</v>
      </c>
      <c r="I38" s="35" t="s">
        <v>26</v>
      </c>
      <c r="J38" s="55">
        <v>5</v>
      </c>
      <c r="K38" s="35" t="s">
        <v>37</v>
      </c>
      <c r="L38" s="35" t="s">
        <v>26</v>
      </c>
      <c r="M38" s="35"/>
      <c r="N38" s="35"/>
      <c r="O38" s="35" t="s">
        <v>29</v>
      </c>
      <c r="P38" s="32"/>
      <c r="Q38" s="32"/>
      <c r="R38" s="160">
        <f>SUM(P38:P39)+SUM(Q38:Q39)</f>
        <v>0</v>
      </c>
    </row>
    <row r="39" spans="1:18" s="5" customFormat="1" ht="20.100000000000001" customHeight="1" x14ac:dyDescent="0.3">
      <c r="A39" s="151"/>
      <c r="B39" s="75"/>
      <c r="C39" s="68" t="s">
        <v>72</v>
      </c>
      <c r="D39" s="53" t="s">
        <v>61</v>
      </c>
      <c r="E39" s="34">
        <v>100000</v>
      </c>
      <c r="F39" s="35" t="s">
        <v>26</v>
      </c>
      <c r="G39" s="35">
        <v>20</v>
      </c>
      <c r="H39" s="35" t="s">
        <v>60</v>
      </c>
      <c r="I39" s="35" t="s">
        <v>26</v>
      </c>
      <c r="J39" s="55">
        <v>6</v>
      </c>
      <c r="K39" s="35" t="s">
        <v>37</v>
      </c>
      <c r="L39" s="35" t="s">
        <v>26</v>
      </c>
      <c r="M39" s="35"/>
      <c r="N39" s="35"/>
      <c r="O39" s="35" t="s">
        <v>29</v>
      </c>
      <c r="P39" s="32"/>
      <c r="Q39" s="32"/>
      <c r="R39" s="161"/>
    </row>
    <row r="40" spans="1:18" s="5" customFormat="1" ht="20.100000000000001" customHeight="1" x14ac:dyDescent="0.3">
      <c r="A40" s="149" t="s">
        <v>62</v>
      </c>
      <c r="B40" s="149"/>
      <c r="C40" s="146" t="s">
        <v>31</v>
      </c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8"/>
      <c r="P40" s="38">
        <f>P41</f>
        <v>0</v>
      </c>
      <c r="Q40" s="38">
        <f>Q41</f>
        <v>0</v>
      </c>
      <c r="R40" s="38">
        <f>P40+Q40</f>
        <v>0</v>
      </c>
    </row>
    <row r="41" spans="1:18" s="5" customFormat="1" ht="21.75" customHeight="1" x14ac:dyDescent="0.3">
      <c r="A41" s="69" t="s">
        <v>15</v>
      </c>
      <c r="B41" s="69" t="s">
        <v>63</v>
      </c>
      <c r="C41" s="68" t="s">
        <v>64</v>
      </c>
      <c r="D41" s="53" t="s">
        <v>48</v>
      </c>
      <c r="E41" s="34"/>
      <c r="F41" s="35" t="s">
        <v>26</v>
      </c>
      <c r="G41" s="35"/>
      <c r="H41" s="35" t="s">
        <v>60</v>
      </c>
      <c r="I41" s="35" t="s">
        <v>26</v>
      </c>
      <c r="J41" s="36"/>
      <c r="K41" s="35" t="s">
        <v>37</v>
      </c>
      <c r="L41" s="35" t="s">
        <v>26</v>
      </c>
      <c r="M41" s="35"/>
      <c r="N41" s="35"/>
      <c r="O41" s="35" t="s">
        <v>29</v>
      </c>
      <c r="P41" s="73"/>
      <c r="Q41" s="73"/>
      <c r="R41" s="32">
        <f>P41+Q41</f>
        <v>0</v>
      </c>
    </row>
    <row r="42" spans="1:18" s="5" customFormat="1" ht="20.100000000000001" customHeight="1" x14ac:dyDescent="0.3">
      <c r="A42" s="163" t="s">
        <v>65</v>
      </c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5"/>
      <c r="P42" s="39">
        <f>P11+P14+P37+P40</f>
        <v>0</v>
      </c>
      <c r="Q42" s="39">
        <f>Q11+Q14+Q37+Q40</f>
        <v>0</v>
      </c>
      <c r="R42" s="39">
        <f>R11+R14+R37+R40</f>
        <v>0</v>
      </c>
    </row>
    <row r="43" spans="1:18" s="5" customFormat="1" ht="20.25" customHeight="1" x14ac:dyDescent="0.3">
      <c r="A43" s="4"/>
      <c r="C43" s="4"/>
      <c r="D43" s="40"/>
      <c r="E43" s="40"/>
      <c r="G43" s="40"/>
      <c r="Q43" s="40"/>
    </row>
    <row r="44" spans="1:18" ht="20.100000000000001" customHeight="1" x14ac:dyDescent="0.15"/>
    <row r="45" spans="1:18" ht="20.100000000000001" customHeight="1" x14ac:dyDescent="0.15"/>
    <row r="46" spans="1:18" ht="20.100000000000001" customHeight="1" x14ac:dyDescent="0.15"/>
    <row r="47" spans="1:18" ht="20.100000000000001" customHeight="1" x14ac:dyDescent="0.15"/>
    <row r="48" spans="1:1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</sheetData>
  <mergeCells count="55">
    <mergeCell ref="A1:R1"/>
    <mergeCell ref="A2:Q2"/>
    <mergeCell ref="A3:D3"/>
    <mergeCell ref="E3:P3"/>
    <mergeCell ref="A4:D4"/>
    <mergeCell ref="E4:P4"/>
    <mergeCell ref="A5:D5"/>
    <mergeCell ref="E5:P5"/>
    <mergeCell ref="A6:D6"/>
    <mergeCell ref="E6:P6"/>
    <mergeCell ref="A7:D7"/>
    <mergeCell ref="E7:P7"/>
    <mergeCell ref="R9:R10"/>
    <mergeCell ref="A11:B11"/>
    <mergeCell ref="C11:O11"/>
    <mergeCell ref="A12:A13"/>
    <mergeCell ref="B12:B13"/>
    <mergeCell ref="C12:C13"/>
    <mergeCell ref="R12:R13"/>
    <mergeCell ref="A9:A10"/>
    <mergeCell ref="B9:B10"/>
    <mergeCell ref="C9:C10"/>
    <mergeCell ref="D9:O9"/>
    <mergeCell ref="P9:P10"/>
    <mergeCell ref="Q9:Q10"/>
    <mergeCell ref="R15:R20"/>
    <mergeCell ref="C21:C22"/>
    <mergeCell ref="R21:R22"/>
    <mergeCell ref="C23:C24"/>
    <mergeCell ref="R23:R24"/>
    <mergeCell ref="A14:B14"/>
    <mergeCell ref="C14:O14"/>
    <mergeCell ref="A15:A35"/>
    <mergeCell ref="B15:B30"/>
    <mergeCell ref="C15:C20"/>
    <mergeCell ref="C25:C26"/>
    <mergeCell ref="R25:R26"/>
    <mergeCell ref="C27:C28"/>
    <mergeCell ref="R27:R28"/>
    <mergeCell ref="C29:C30"/>
    <mergeCell ref="R29:R30"/>
    <mergeCell ref="R38:R39"/>
    <mergeCell ref="A40:B40"/>
    <mergeCell ref="C40:O40"/>
    <mergeCell ref="B32:B34"/>
    <mergeCell ref="C32:C34"/>
    <mergeCell ref="R32:R34"/>
    <mergeCell ref="B35:B36"/>
    <mergeCell ref="C35:C36"/>
    <mergeCell ref="R35:R36"/>
    <mergeCell ref="A42:O42"/>
    <mergeCell ref="A37:B37"/>
    <mergeCell ref="C37:O37"/>
    <mergeCell ref="A38:A39"/>
    <mergeCell ref="B38:B39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3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C82B-09B8-4FF7-9A26-81CC7E949EA0}">
  <dimension ref="A1"/>
  <sheetViews>
    <sheetView workbookViewId="0">
      <selection activeCell="J39" sqref="J39"/>
    </sheetView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1. 2023 예산_총합</vt:lpstr>
      <vt:lpstr>1-1. 2023 예산_지역유통처별</vt:lpstr>
      <vt:lpstr>1-2. 2023 예산_지역유통처별</vt:lpstr>
      <vt:lpstr>Sheet1</vt:lpstr>
      <vt:lpstr>'1-1. 2023 예산_지역유통처별'!Print_Area</vt:lpstr>
      <vt:lpstr>'1-2. 2023 예산_지역유통처별'!Print_Area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공연예술유통팀</cp:lastModifiedBy>
  <cp:revision/>
  <dcterms:created xsi:type="dcterms:W3CDTF">2010-02-25T04:16:46Z</dcterms:created>
  <dcterms:modified xsi:type="dcterms:W3CDTF">2022-10-04T03:05:47Z</dcterms:modified>
  <cp:category/>
  <cp:contentStatus/>
</cp:coreProperties>
</file>